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15" windowHeight="9120" activeTab="0"/>
  </bookViews>
  <sheets>
    <sheet name="３次の行列式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<sst xmlns="http://schemas.openxmlformats.org/spreadsheetml/2006/main" count="109" uniqueCount="34">
  <si>
    <t>－</t>
  </si>
  <si>
    <t>＋</t>
  </si>
  <si>
    <t>＝</t>
  </si>
  <si>
    <t>－</t>
  </si>
  <si>
    <t>－</t>
  </si>
  <si>
    <t>３次の行列式　　行列式の値・余因子・逆行列の計算</t>
  </si>
  <si>
    <t>＝</t>
  </si>
  <si>
    <t>＋</t>
  </si>
  <si>
    <t>－</t>
  </si>
  <si>
    <t>（１） 行列式の値を「サラスの方法」で求める。</t>
  </si>
  <si>
    <t>（３） 余因子を使って、Ａの逆行列を求める。</t>
  </si>
  <si>
    <t>A</t>
  </si>
  <si>
    <r>
      <t>A</t>
    </r>
    <r>
      <rPr>
        <b/>
        <vertAlign val="superscript"/>
        <sz val="14"/>
        <rFont val="ＭＳ Ｐゴシック"/>
        <family val="3"/>
      </rPr>
      <t>-1</t>
    </r>
  </si>
  <si>
    <r>
      <t>A</t>
    </r>
    <r>
      <rPr>
        <b/>
        <vertAlign val="subscript"/>
        <sz val="14"/>
        <rFont val="ＭＳ Ｐゴシック"/>
        <family val="3"/>
      </rPr>
      <t>33</t>
    </r>
  </si>
  <si>
    <r>
      <t>A</t>
    </r>
    <r>
      <rPr>
        <b/>
        <vertAlign val="subscript"/>
        <sz val="14"/>
        <rFont val="ＭＳ Ｐゴシック"/>
        <family val="3"/>
      </rPr>
      <t>32</t>
    </r>
  </si>
  <si>
    <r>
      <t>A</t>
    </r>
    <r>
      <rPr>
        <b/>
        <vertAlign val="subscript"/>
        <sz val="14"/>
        <rFont val="ＭＳ Ｐゴシック"/>
        <family val="3"/>
      </rPr>
      <t>31</t>
    </r>
  </si>
  <si>
    <r>
      <t>A</t>
    </r>
    <r>
      <rPr>
        <b/>
        <vertAlign val="subscript"/>
        <sz val="14"/>
        <rFont val="ＭＳ Ｐゴシック"/>
        <family val="3"/>
      </rPr>
      <t>23</t>
    </r>
  </si>
  <si>
    <r>
      <t>A</t>
    </r>
    <r>
      <rPr>
        <b/>
        <vertAlign val="subscript"/>
        <sz val="14"/>
        <rFont val="ＭＳ Ｐゴシック"/>
        <family val="3"/>
      </rPr>
      <t>22</t>
    </r>
  </si>
  <si>
    <r>
      <t>A</t>
    </r>
    <r>
      <rPr>
        <b/>
        <vertAlign val="subscript"/>
        <sz val="14"/>
        <rFont val="ＭＳ Ｐゴシック"/>
        <family val="3"/>
      </rPr>
      <t>21</t>
    </r>
  </si>
  <si>
    <r>
      <t>A</t>
    </r>
    <r>
      <rPr>
        <b/>
        <vertAlign val="subscript"/>
        <sz val="14"/>
        <rFont val="ＭＳ Ｐゴシック"/>
        <family val="3"/>
      </rPr>
      <t>13</t>
    </r>
  </si>
  <si>
    <r>
      <t>A</t>
    </r>
    <r>
      <rPr>
        <b/>
        <vertAlign val="subscript"/>
        <sz val="14"/>
        <rFont val="ＭＳ Ｐゴシック"/>
        <family val="3"/>
      </rPr>
      <t>12</t>
    </r>
  </si>
  <si>
    <r>
      <t>A</t>
    </r>
    <r>
      <rPr>
        <b/>
        <vertAlign val="subscript"/>
        <sz val="14"/>
        <rFont val="ＭＳ Ｐゴシック"/>
        <family val="3"/>
      </rPr>
      <t>11</t>
    </r>
  </si>
  <si>
    <t>Ａ</t>
  </si>
  <si>
    <r>
      <t>A</t>
    </r>
    <r>
      <rPr>
        <vertAlign val="subscript"/>
        <sz val="11"/>
        <rFont val="ＭＳ Ｐゴシック"/>
        <family val="3"/>
      </rPr>
      <t>11</t>
    </r>
  </si>
  <si>
    <r>
      <t>A</t>
    </r>
    <r>
      <rPr>
        <vertAlign val="subscript"/>
        <sz val="11"/>
        <rFont val="ＭＳ Ｐゴシック"/>
        <family val="3"/>
      </rPr>
      <t>12</t>
    </r>
  </si>
  <si>
    <r>
      <t>A</t>
    </r>
    <r>
      <rPr>
        <vertAlign val="subscript"/>
        <sz val="11"/>
        <rFont val="ＭＳ Ｐゴシック"/>
        <family val="3"/>
      </rPr>
      <t>13</t>
    </r>
  </si>
  <si>
    <r>
      <t>A</t>
    </r>
    <r>
      <rPr>
        <vertAlign val="subscript"/>
        <sz val="11"/>
        <rFont val="ＭＳ Ｐゴシック"/>
        <family val="3"/>
      </rPr>
      <t>21</t>
    </r>
  </si>
  <si>
    <r>
      <t>A</t>
    </r>
    <r>
      <rPr>
        <vertAlign val="subscript"/>
        <sz val="11"/>
        <rFont val="ＭＳ Ｐゴシック"/>
        <family val="3"/>
      </rPr>
      <t>22</t>
    </r>
  </si>
  <si>
    <r>
      <t>A</t>
    </r>
    <r>
      <rPr>
        <vertAlign val="subscript"/>
        <sz val="11"/>
        <rFont val="ＭＳ Ｐゴシック"/>
        <family val="3"/>
      </rPr>
      <t>23</t>
    </r>
  </si>
  <si>
    <r>
      <t>A</t>
    </r>
    <r>
      <rPr>
        <vertAlign val="subscript"/>
        <sz val="11"/>
        <rFont val="ＭＳ Ｐゴシック"/>
        <family val="3"/>
      </rPr>
      <t>31</t>
    </r>
  </si>
  <si>
    <r>
      <t>A</t>
    </r>
    <r>
      <rPr>
        <vertAlign val="subscript"/>
        <sz val="11"/>
        <rFont val="ＭＳ Ｐゴシック"/>
        <family val="3"/>
      </rPr>
      <t>32</t>
    </r>
  </si>
  <si>
    <r>
      <t>A</t>
    </r>
    <r>
      <rPr>
        <vertAlign val="subscript"/>
        <sz val="11"/>
        <rFont val="ＭＳ Ｐゴシック"/>
        <family val="3"/>
      </rPr>
      <t>33</t>
    </r>
  </si>
  <si>
    <t>ここへ行列式の成分（数値）を入力すれば、以下の計算結果は自動で更新されます。</t>
  </si>
  <si>
    <r>
      <t>（２） 余因子Ａ</t>
    </r>
    <r>
      <rPr>
        <b/>
        <vertAlign val="subscript"/>
        <sz val="14"/>
        <rFont val="ＭＳ Ｐゴシック"/>
        <family val="3"/>
      </rPr>
      <t xml:space="preserve">i j </t>
    </r>
    <r>
      <rPr>
        <b/>
        <sz val="14"/>
        <rFont val="ＭＳ Ｐゴシック"/>
        <family val="3"/>
      </rPr>
      <t xml:space="preserve"> を求める。</t>
    </r>
    <r>
      <rPr>
        <b/>
        <sz val="11"/>
        <rFont val="ＭＳ Ｐゴシック"/>
        <family val="0"/>
      </rPr>
      <t>（i行とj列を除いた行列式に＋か－をかけたもの）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</si>
</sst>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0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color indexed="57"/>
      <name val="ＭＳ Ｐゴシック"/>
      <family val="3"/>
    </font>
    <font>
      <b/>
      <sz val="14"/>
      <color indexed="5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vertAlign val="superscript"/>
      <sz val="14"/>
      <name val="ＭＳ Ｐゴシック"/>
      <family val="3"/>
    </font>
    <font>
      <b/>
      <vertAlign val="subscript"/>
      <sz val="1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17</xdr:row>
      <xdr:rowOff>57150</xdr:rowOff>
    </xdr:from>
    <xdr:to>
      <xdr:col>16</xdr:col>
      <xdr:colOff>76200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9525" y="3295650"/>
          <a:ext cx="1019175" cy="3048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21</xdr:row>
      <xdr:rowOff>57150</xdr:rowOff>
    </xdr:from>
    <xdr:to>
      <xdr:col>16</xdr:col>
      <xdr:colOff>76200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19525" y="4019550"/>
          <a:ext cx="1019175" cy="3048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25</xdr:row>
      <xdr:rowOff>57150</xdr:rowOff>
    </xdr:from>
    <xdr:to>
      <xdr:col>16</xdr:col>
      <xdr:colOff>76200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819525" y="4743450"/>
          <a:ext cx="1019175" cy="3048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29</xdr:row>
      <xdr:rowOff>57150</xdr:rowOff>
    </xdr:from>
    <xdr:to>
      <xdr:col>16</xdr:col>
      <xdr:colOff>76200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19525" y="5467350"/>
          <a:ext cx="1019175" cy="3048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57150</xdr:rowOff>
    </xdr:from>
    <xdr:to>
      <xdr:col>16</xdr:col>
      <xdr:colOff>76200</xdr:colOff>
      <xdr:row>35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819525" y="6191250"/>
          <a:ext cx="1019175" cy="3048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37</xdr:row>
      <xdr:rowOff>57150</xdr:rowOff>
    </xdr:from>
    <xdr:to>
      <xdr:col>16</xdr:col>
      <xdr:colOff>76200</xdr:colOff>
      <xdr:row>39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819525" y="6915150"/>
          <a:ext cx="1019175" cy="3048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41</xdr:row>
      <xdr:rowOff>57150</xdr:rowOff>
    </xdr:from>
    <xdr:to>
      <xdr:col>16</xdr:col>
      <xdr:colOff>76200</xdr:colOff>
      <xdr:row>43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819525" y="7639050"/>
          <a:ext cx="1019175" cy="3048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45</xdr:row>
      <xdr:rowOff>57150</xdr:rowOff>
    </xdr:from>
    <xdr:to>
      <xdr:col>16</xdr:col>
      <xdr:colOff>76200</xdr:colOff>
      <xdr:row>47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819525" y="8362950"/>
          <a:ext cx="1019175" cy="3048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49</xdr:row>
      <xdr:rowOff>57150</xdr:rowOff>
    </xdr:from>
    <xdr:to>
      <xdr:col>16</xdr:col>
      <xdr:colOff>76200</xdr:colOff>
      <xdr:row>51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19525" y="9086850"/>
          <a:ext cx="1019175" cy="2952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28575</xdr:rowOff>
    </xdr:from>
    <xdr:to>
      <xdr:col>10</xdr:col>
      <xdr:colOff>190500</xdr:colOff>
      <xdr:row>12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1000125" y="2009775"/>
          <a:ext cx="2181225" cy="304800"/>
          <a:chOff x="128" y="177"/>
          <a:chExt cx="186" cy="32"/>
        </a:xfrm>
        <a:solidFill>
          <a:srgbClr val="FFFFFF"/>
        </a:solidFill>
      </xdr:grpSpPr>
      <xdr:grpSp>
        <xdr:nvGrpSpPr>
          <xdr:cNvPr id="11" name="Group 13"/>
          <xdr:cNvGrpSpPr>
            <a:grpSpLocks/>
          </xdr:cNvGrpSpPr>
        </xdr:nvGrpSpPr>
        <xdr:grpSpPr>
          <a:xfrm>
            <a:off x="128" y="200"/>
            <a:ext cx="186" cy="9"/>
            <a:chOff x="124" y="183"/>
            <a:chExt cx="186" cy="9"/>
          </a:xfrm>
          <a:solidFill>
            <a:srgbClr val="FFFFFF"/>
          </a:solidFill>
        </xdr:grpSpPr>
        <xdr:sp>
          <xdr:nvSpPr>
            <xdr:cNvPr id="12" name="Line 10"/>
            <xdr:cNvSpPr>
              <a:spLocks/>
            </xdr:cNvSpPr>
          </xdr:nvSpPr>
          <xdr:spPr>
            <a:xfrm>
              <a:off x="137" y="183"/>
              <a:ext cx="16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Line 11"/>
            <xdr:cNvSpPr>
              <a:spLocks/>
            </xdr:cNvSpPr>
          </xdr:nvSpPr>
          <xdr:spPr>
            <a:xfrm flipV="1">
              <a:off x="124" y="183"/>
              <a:ext cx="13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Line 12"/>
            <xdr:cNvSpPr>
              <a:spLocks/>
            </xdr:cNvSpPr>
          </xdr:nvSpPr>
          <xdr:spPr>
            <a:xfrm flipH="1" flipV="1">
              <a:off x="299" y="183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5" name="AutoShape 18"/>
          <xdr:cNvSpPr>
            <a:spLocks/>
          </xdr:cNvSpPr>
        </xdr:nvSpPr>
        <xdr:spPr>
          <a:xfrm>
            <a:off x="198" y="177"/>
            <a:ext cx="20" cy="21"/>
          </a:xfrm>
          <a:prstGeom prst="downArrow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11</xdr:row>
      <xdr:rowOff>28575</xdr:rowOff>
    </xdr:from>
    <xdr:to>
      <xdr:col>19</xdr:col>
      <xdr:colOff>209550</xdr:colOff>
      <xdr:row>11</xdr:row>
      <xdr:rowOff>323850</xdr:rowOff>
    </xdr:to>
    <xdr:grpSp>
      <xdr:nvGrpSpPr>
        <xdr:cNvPr id="16" name="Group 26"/>
        <xdr:cNvGrpSpPr>
          <a:grpSpLocks/>
        </xdr:cNvGrpSpPr>
      </xdr:nvGrpSpPr>
      <xdr:grpSpPr>
        <a:xfrm>
          <a:off x="3362325" y="2009775"/>
          <a:ext cx="2495550" cy="295275"/>
          <a:chOff x="349" y="202"/>
          <a:chExt cx="262" cy="31"/>
        </a:xfrm>
        <a:solidFill>
          <a:srgbClr val="FFFFFF"/>
        </a:solidFill>
      </xdr:grpSpPr>
      <xdr:grpSp>
        <xdr:nvGrpSpPr>
          <xdr:cNvPr id="17" name="Group 21"/>
          <xdr:cNvGrpSpPr>
            <a:grpSpLocks/>
          </xdr:cNvGrpSpPr>
        </xdr:nvGrpSpPr>
        <xdr:grpSpPr>
          <a:xfrm>
            <a:off x="349" y="224"/>
            <a:ext cx="262" cy="9"/>
            <a:chOff x="124" y="183"/>
            <a:chExt cx="186" cy="9"/>
          </a:xfrm>
          <a:solidFill>
            <a:srgbClr val="FFFFFF"/>
          </a:solidFill>
        </xdr:grpSpPr>
        <xdr:sp>
          <xdr:nvSpPr>
            <xdr:cNvPr id="18" name="Line 22"/>
            <xdr:cNvSpPr>
              <a:spLocks/>
            </xdr:cNvSpPr>
          </xdr:nvSpPr>
          <xdr:spPr>
            <a:xfrm>
              <a:off x="137" y="183"/>
              <a:ext cx="16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23"/>
            <xdr:cNvSpPr>
              <a:spLocks/>
            </xdr:cNvSpPr>
          </xdr:nvSpPr>
          <xdr:spPr>
            <a:xfrm flipV="1">
              <a:off x="124" y="183"/>
              <a:ext cx="13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Line 24"/>
            <xdr:cNvSpPr>
              <a:spLocks/>
            </xdr:cNvSpPr>
          </xdr:nvSpPr>
          <xdr:spPr>
            <a:xfrm flipH="1" flipV="1">
              <a:off x="299" y="183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1" name="AutoShape 25"/>
          <xdr:cNvSpPr>
            <a:spLocks/>
          </xdr:cNvSpPr>
        </xdr:nvSpPr>
        <xdr:spPr>
          <a:xfrm>
            <a:off x="467" y="202"/>
            <a:ext cx="28" cy="21"/>
          </a:xfrm>
          <a:prstGeom prst="downArrow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285750</xdr:colOff>
      <xdr:row>55</xdr:row>
      <xdr:rowOff>104775</xdr:rowOff>
    </xdr:from>
    <xdr:to>
      <xdr:col>4</xdr:col>
      <xdr:colOff>0</xdr:colOff>
      <xdr:row>55</xdr:row>
      <xdr:rowOff>104775</xdr:rowOff>
    </xdr:to>
    <xdr:sp>
      <xdr:nvSpPr>
        <xdr:cNvPr id="22" name="Line 27"/>
        <xdr:cNvSpPr>
          <a:spLocks/>
        </xdr:cNvSpPr>
      </xdr:nvSpPr>
      <xdr:spPr>
        <a:xfrm>
          <a:off x="914400" y="10210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54</xdr:row>
      <xdr:rowOff>0</xdr:rowOff>
    </xdr:from>
    <xdr:to>
      <xdr:col>8</xdr:col>
      <xdr:colOff>171450</xdr:colOff>
      <xdr:row>57</xdr:row>
      <xdr:rowOff>0</xdr:rowOff>
    </xdr:to>
    <xdr:grpSp>
      <xdr:nvGrpSpPr>
        <xdr:cNvPr id="23" name="Group 30"/>
        <xdr:cNvGrpSpPr>
          <a:grpSpLocks/>
        </xdr:cNvGrpSpPr>
      </xdr:nvGrpSpPr>
      <xdr:grpSpPr>
        <a:xfrm>
          <a:off x="1352550" y="9896475"/>
          <a:ext cx="1219200" cy="628650"/>
          <a:chOff x="142" y="1026"/>
          <a:chExt cx="128" cy="66"/>
        </a:xfrm>
        <a:solidFill>
          <a:srgbClr val="FFFFFF"/>
        </a:solidFill>
      </xdr:grpSpPr>
      <xdr:sp>
        <xdr:nvSpPr>
          <xdr:cNvPr id="24" name="AutoShape 28"/>
          <xdr:cNvSpPr>
            <a:spLocks/>
          </xdr:cNvSpPr>
        </xdr:nvSpPr>
        <xdr:spPr>
          <a:xfrm>
            <a:off x="142" y="1026"/>
            <a:ext cx="8" cy="66"/>
          </a:xfrm>
          <a:prstGeom prst="leftBracke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utoShape 29"/>
          <xdr:cNvSpPr>
            <a:spLocks/>
          </xdr:cNvSpPr>
        </xdr:nvSpPr>
        <xdr:spPr>
          <a:xfrm>
            <a:off x="259" y="1026"/>
            <a:ext cx="11" cy="65"/>
          </a:xfrm>
          <a:prstGeom prst="rightBracke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285750</xdr:colOff>
      <xdr:row>55</xdr:row>
      <xdr:rowOff>104775</xdr:rowOff>
    </xdr:from>
    <xdr:to>
      <xdr:col>11</xdr:col>
      <xdr:colOff>0</xdr:colOff>
      <xdr:row>55</xdr:row>
      <xdr:rowOff>104775</xdr:rowOff>
    </xdr:to>
    <xdr:sp>
      <xdr:nvSpPr>
        <xdr:cNvPr id="26" name="Line 31"/>
        <xdr:cNvSpPr>
          <a:spLocks/>
        </xdr:cNvSpPr>
      </xdr:nvSpPr>
      <xdr:spPr>
        <a:xfrm>
          <a:off x="2981325" y="10210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54</xdr:row>
      <xdr:rowOff>0</xdr:rowOff>
    </xdr:from>
    <xdr:to>
      <xdr:col>15</xdr:col>
      <xdr:colOff>171450</xdr:colOff>
      <xdr:row>57</xdr:row>
      <xdr:rowOff>0</xdr:rowOff>
    </xdr:to>
    <xdr:grpSp>
      <xdr:nvGrpSpPr>
        <xdr:cNvPr id="27" name="Group 32"/>
        <xdr:cNvGrpSpPr>
          <a:grpSpLocks/>
        </xdr:cNvGrpSpPr>
      </xdr:nvGrpSpPr>
      <xdr:grpSpPr>
        <a:xfrm>
          <a:off x="3419475" y="9896475"/>
          <a:ext cx="1219200" cy="628650"/>
          <a:chOff x="142" y="1026"/>
          <a:chExt cx="128" cy="66"/>
        </a:xfrm>
        <a:solidFill>
          <a:srgbClr val="FFFFFF"/>
        </a:solidFill>
      </xdr:grpSpPr>
      <xdr:sp>
        <xdr:nvSpPr>
          <xdr:cNvPr id="28" name="AutoShape 33"/>
          <xdr:cNvSpPr>
            <a:spLocks/>
          </xdr:cNvSpPr>
        </xdr:nvSpPr>
        <xdr:spPr>
          <a:xfrm>
            <a:off x="142" y="1026"/>
            <a:ext cx="8" cy="66"/>
          </a:xfrm>
          <a:prstGeom prst="leftBracke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utoShape 34"/>
          <xdr:cNvSpPr>
            <a:spLocks/>
          </xdr:cNvSpPr>
        </xdr:nvSpPr>
        <xdr:spPr>
          <a:xfrm>
            <a:off x="259" y="1026"/>
            <a:ext cx="11" cy="65"/>
          </a:xfrm>
          <a:prstGeom prst="rightBracke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2</xdr:row>
      <xdr:rowOff>123825</xdr:rowOff>
    </xdr:from>
    <xdr:to>
      <xdr:col>10</xdr:col>
      <xdr:colOff>285750</xdr:colOff>
      <xdr:row>4</xdr:row>
      <xdr:rowOff>57150</xdr:rowOff>
    </xdr:to>
    <xdr:sp>
      <xdr:nvSpPr>
        <xdr:cNvPr id="30" name="AutoShape 36"/>
        <xdr:cNvSpPr>
          <a:spLocks/>
        </xdr:cNvSpPr>
      </xdr:nvSpPr>
      <xdr:spPr>
        <a:xfrm>
          <a:off x="2019300" y="647700"/>
          <a:ext cx="1257300" cy="285750"/>
        </a:xfrm>
        <a:prstGeom prst="leftArrow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0</xdr:rowOff>
    </xdr:from>
    <xdr:to>
      <xdr:col>2</xdr:col>
      <xdr:colOff>228600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57325" y="0"/>
          <a:ext cx="1428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562100" y="0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848225" y="0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5019675" y="0"/>
          <a:ext cx="485775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5724525" y="0"/>
          <a:ext cx="485775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95250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8248650" y="0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7058025" y="0"/>
          <a:ext cx="485775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247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9" name="Line 19"/>
        <xdr:cNvSpPr>
          <a:spLocks/>
        </xdr:cNvSpPr>
      </xdr:nvSpPr>
      <xdr:spPr>
        <a:xfrm flipH="1">
          <a:off x="47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10" name="AutoShape 32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11" name="AutoShape 33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12" name="AutoShape 34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13" name="AutoShape 35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14" name="AutoShape 36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15" name="AutoShape 37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16" name="AutoShape 38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17" name="AutoShape 39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8" name="Line 43"/>
        <xdr:cNvSpPr>
          <a:spLocks/>
        </xdr:cNvSpPr>
      </xdr:nvSpPr>
      <xdr:spPr>
        <a:xfrm flipH="1">
          <a:off x="247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9" name="Line 44"/>
        <xdr:cNvSpPr>
          <a:spLocks/>
        </xdr:cNvSpPr>
      </xdr:nvSpPr>
      <xdr:spPr>
        <a:xfrm flipH="1">
          <a:off x="47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20" name="AutoShape 62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21" name="AutoShape 63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22" name="AutoShape 64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23" name="AutoShape 65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24" name="AutoShape 66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25" name="AutoShape 67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26" name="AutoShape 68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27" name="AutoShape 69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28" name="Line 79"/>
        <xdr:cNvSpPr>
          <a:spLocks/>
        </xdr:cNvSpPr>
      </xdr:nvSpPr>
      <xdr:spPr>
        <a:xfrm flipH="1">
          <a:off x="247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29" name="Line 80"/>
        <xdr:cNvSpPr>
          <a:spLocks/>
        </xdr:cNvSpPr>
      </xdr:nvSpPr>
      <xdr:spPr>
        <a:xfrm flipH="1">
          <a:off x="47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30" name="AutoShape 96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31" name="AutoShape 97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32" name="AutoShape 98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33" name="AutoShape 99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34" name="AutoShape 100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35" name="AutoShape 101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36" name="AutoShape 102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37" name="AutoShape 103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38" name="Line 107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9" name="Line 108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40" name="Line 109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41" name="Line 110"/>
        <xdr:cNvSpPr>
          <a:spLocks/>
        </xdr:cNvSpPr>
      </xdr:nvSpPr>
      <xdr:spPr>
        <a:xfrm flipH="1">
          <a:off x="1524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42" name="Line 113"/>
        <xdr:cNvSpPr>
          <a:spLocks/>
        </xdr:cNvSpPr>
      </xdr:nvSpPr>
      <xdr:spPr>
        <a:xfrm flipH="1">
          <a:off x="247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43" name="Line 114"/>
        <xdr:cNvSpPr>
          <a:spLocks/>
        </xdr:cNvSpPr>
      </xdr:nvSpPr>
      <xdr:spPr>
        <a:xfrm flipH="1">
          <a:off x="47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44" name="AutoShape 130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45" name="AutoShape 131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46" name="AutoShape 132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47" name="AutoShape 133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48" name="AutoShape 134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49" name="AutoShape 135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50" name="AutoShape 136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51" name="AutoShape 137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52" name="Line 141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3" name="Line 142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54" name="Line 143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55" name="Line 144"/>
        <xdr:cNvSpPr>
          <a:spLocks/>
        </xdr:cNvSpPr>
      </xdr:nvSpPr>
      <xdr:spPr>
        <a:xfrm flipH="1">
          <a:off x="1524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56" name="Line 175"/>
        <xdr:cNvSpPr>
          <a:spLocks/>
        </xdr:cNvSpPr>
      </xdr:nvSpPr>
      <xdr:spPr>
        <a:xfrm flipH="1">
          <a:off x="247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57" name="Line 176"/>
        <xdr:cNvSpPr>
          <a:spLocks/>
        </xdr:cNvSpPr>
      </xdr:nvSpPr>
      <xdr:spPr>
        <a:xfrm flipH="1">
          <a:off x="47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58" name="AutoShape 192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59" name="AutoShape 193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60" name="AutoShape 194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61" name="AutoShape 195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63" name="AutoShape 197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64" name="AutoShape 198"/>
        <xdr:cNvSpPr>
          <a:spLocks/>
        </xdr:cNvSpPr>
      </xdr:nvSpPr>
      <xdr:spPr>
        <a:xfrm>
          <a:off x="2085975" y="0"/>
          <a:ext cx="95250" cy="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0</xdr:rowOff>
    </xdr:from>
    <xdr:to>
      <xdr:col>20</xdr:col>
      <xdr:colOff>28575</xdr:colOff>
      <xdr:row>0</xdr:row>
      <xdr:rowOff>0</xdr:rowOff>
    </xdr:to>
    <xdr:sp>
      <xdr:nvSpPr>
        <xdr:cNvPr id="65" name="AutoShape 199"/>
        <xdr:cNvSpPr>
          <a:spLocks/>
        </xdr:cNvSpPr>
      </xdr:nvSpPr>
      <xdr:spPr>
        <a:xfrm>
          <a:off x="13258800" y="0"/>
          <a:ext cx="485775" cy="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66" name="Line 201"/>
        <xdr:cNvSpPr>
          <a:spLocks/>
        </xdr:cNvSpPr>
      </xdr:nvSpPr>
      <xdr:spPr>
        <a:xfrm>
          <a:off x="13716000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67" name="Line 202"/>
        <xdr:cNvSpPr>
          <a:spLocks/>
        </xdr:cNvSpPr>
      </xdr:nvSpPr>
      <xdr:spPr>
        <a:xfrm>
          <a:off x="13716000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68" name="Line 203"/>
        <xdr:cNvSpPr>
          <a:spLocks/>
        </xdr:cNvSpPr>
      </xdr:nvSpPr>
      <xdr:spPr>
        <a:xfrm>
          <a:off x="13716000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69" name="Line 204"/>
        <xdr:cNvSpPr>
          <a:spLocks/>
        </xdr:cNvSpPr>
      </xdr:nvSpPr>
      <xdr:spPr>
        <a:xfrm>
          <a:off x="1028700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70" name="Line 205"/>
        <xdr:cNvSpPr>
          <a:spLocks/>
        </xdr:cNvSpPr>
      </xdr:nvSpPr>
      <xdr:spPr>
        <a:xfrm>
          <a:off x="1234440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71" name="Line 206"/>
        <xdr:cNvSpPr>
          <a:spLocks/>
        </xdr:cNvSpPr>
      </xdr:nvSpPr>
      <xdr:spPr>
        <a:xfrm flipH="1">
          <a:off x="11077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0</xdr:row>
      <xdr:rowOff>0</xdr:rowOff>
    </xdr:from>
    <xdr:to>
      <xdr:col>15</xdr:col>
      <xdr:colOff>161925</xdr:colOff>
      <xdr:row>0</xdr:row>
      <xdr:rowOff>0</xdr:rowOff>
    </xdr:to>
    <xdr:sp>
      <xdr:nvSpPr>
        <xdr:cNvPr id="72" name="Line 207"/>
        <xdr:cNvSpPr>
          <a:spLocks/>
        </xdr:cNvSpPr>
      </xdr:nvSpPr>
      <xdr:spPr>
        <a:xfrm>
          <a:off x="104489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73" name="Line 208"/>
        <xdr:cNvSpPr>
          <a:spLocks/>
        </xdr:cNvSpPr>
      </xdr:nvSpPr>
      <xdr:spPr>
        <a:xfrm flipH="1">
          <a:off x="110775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15</xdr:col>
      <xdr:colOff>152400</xdr:colOff>
      <xdr:row>0</xdr:row>
      <xdr:rowOff>0</xdr:rowOff>
    </xdr:to>
    <xdr:sp>
      <xdr:nvSpPr>
        <xdr:cNvPr id="74" name="Line 209"/>
        <xdr:cNvSpPr>
          <a:spLocks/>
        </xdr:cNvSpPr>
      </xdr:nvSpPr>
      <xdr:spPr>
        <a:xfrm flipH="1">
          <a:off x="104394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0</xdr:row>
      <xdr:rowOff>0</xdr:rowOff>
    </xdr:from>
    <xdr:to>
      <xdr:col>15</xdr:col>
      <xdr:colOff>266700</xdr:colOff>
      <xdr:row>0</xdr:row>
      <xdr:rowOff>0</xdr:rowOff>
    </xdr:to>
    <xdr:sp>
      <xdr:nvSpPr>
        <xdr:cNvPr id="75" name="AutoShape 210"/>
        <xdr:cNvSpPr>
          <a:spLocks/>
        </xdr:cNvSpPr>
      </xdr:nvSpPr>
      <xdr:spPr>
        <a:xfrm>
          <a:off x="8467725" y="0"/>
          <a:ext cx="2085975" cy="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76" name="AutoShape 211"/>
        <xdr:cNvSpPr>
          <a:spLocks/>
        </xdr:cNvSpPr>
      </xdr:nvSpPr>
      <xdr:spPr>
        <a:xfrm>
          <a:off x="11068050" y="0"/>
          <a:ext cx="1285875" cy="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77" name="AutoShape 212"/>
        <xdr:cNvSpPr>
          <a:spLocks/>
        </xdr:cNvSpPr>
      </xdr:nvSpPr>
      <xdr:spPr>
        <a:xfrm>
          <a:off x="4972050" y="0"/>
          <a:ext cx="790575" cy="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78" name="AutoShape 213"/>
        <xdr:cNvSpPr>
          <a:spLocks/>
        </xdr:cNvSpPr>
      </xdr:nvSpPr>
      <xdr:spPr>
        <a:xfrm>
          <a:off x="4972050" y="0"/>
          <a:ext cx="790575" cy="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79" name="AutoShape 214"/>
        <xdr:cNvSpPr>
          <a:spLocks/>
        </xdr:cNvSpPr>
      </xdr:nvSpPr>
      <xdr:spPr>
        <a:xfrm>
          <a:off x="4972050" y="0"/>
          <a:ext cx="790575" cy="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80" name="AutoShape 215"/>
        <xdr:cNvSpPr>
          <a:spLocks/>
        </xdr:cNvSpPr>
      </xdr:nvSpPr>
      <xdr:spPr>
        <a:xfrm>
          <a:off x="4972050" y="0"/>
          <a:ext cx="790575" cy="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0</xdr:row>
      <xdr:rowOff>0</xdr:rowOff>
    </xdr:from>
    <xdr:to>
      <xdr:col>20</xdr:col>
      <xdr:colOff>276225</xdr:colOff>
      <xdr:row>0</xdr:row>
      <xdr:rowOff>0</xdr:rowOff>
    </xdr:to>
    <xdr:sp>
      <xdr:nvSpPr>
        <xdr:cNvPr id="81" name="AutoShape 216"/>
        <xdr:cNvSpPr>
          <a:spLocks/>
        </xdr:cNvSpPr>
      </xdr:nvSpPr>
      <xdr:spPr>
        <a:xfrm>
          <a:off x="13839825" y="0"/>
          <a:ext cx="152400" cy="0"/>
        </a:xfrm>
        <a:prstGeom prst="rightBrace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266700</xdr:colOff>
      <xdr:row>0</xdr:row>
      <xdr:rowOff>0</xdr:rowOff>
    </xdr:to>
    <xdr:sp>
      <xdr:nvSpPr>
        <xdr:cNvPr id="82" name="AutoShape 217"/>
        <xdr:cNvSpPr>
          <a:spLocks/>
        </xdr:cNvSpPr>
      </xdr:nvSpPr>
      <xdr:spPr>
        <a:xfrm>
          <a:off x="14478000" y="0"/>
          <a:ext cx="190500" cy="0"/>
        </a:xfrm>
        <a:prstGeom prst="leftArrow">
          <a:avLst/>
        </a:prstGeom>
        <a:solidFill>
          <a:srgbClr val="339966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83" name="Rectangle 218"/>
        <xdr:cNvSpPr>
          <a:spLocks/>
        </xdr:cNvSpPr>
      </xdr:nvSpPr>
      <xdr:spPr>
        <a:xfrm>
          <a:off x="14678025" y="0"/>
          <a:ext cx="2495550" cy="0"/>
        </a:xfrm>
        <a:prstGeom prst="rect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25</xdr:col>
      <xdr:colOff>19050</xdr:colOff>
      <xdr:row>0</xdr:row>
      <xdr:rowOff>0</xdr:rowOff>
    </xdr:to>
    <xdr:sp>
      <xdr:nvSpPr>
        <xdr:cNvPr id="84" name="Rectangle 219"/>
        <xdr:cNvSpPr>
          <a:spLocks/>
        </xdr:cNvSpPr>
      </xdr:nvSpPr>
      <xdr:spPr>
        <a:xfrm>
          <a:off x="14449425" y="0"/>
          <a:ext cx="2714625" cy="0"/>
        </a:xfrm>
        <a:prstGeom prst="rect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A28">
      <selection activeCell="C12" sqref="C12"/>
    </sheetView>
  </sheetViews>
  <sheetFormatPr defaultColWidth="9.00390625" defaultRowHeight="13.5"/>
  <cols>
    <col min="1" max="1" width="3.875" style="0" customWidth="1"/>
    <col min="2" max="2" width="4.375" style="0" customWidth="1"/>
    <col min="3" max="26" width="3.875" style="0" customWidth="1"/>
  </cols>
  <sheetData>
    <row r="1" spans="1:24" ht="27" customHeight="1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8"/>
      <c r="V1" s="8"/>
      <c r="W1" s="8"/>
      <c r="X1" s="8"/>
    </row>
    <row r="2" ht="14.25" thickBot="1"/>
    <row r="3" spans="4:19" ht="14.25" thickTop="1">
      <c r="D3" s="3">
        <v>1</v>
      </c>
      <c r="E3" s="1">
        <v>3</v>
      </c>
      <c r="F3" s="4">
        <v>2</v>
      </c>
      <c r="L3" s="40" t="s">
        <v>32</v>
      </c>
      <c r="M3" s="41"/>
      <c r="N3" s="41"/>
      <c r="O3" s="41"/>
      <c r="P3" s="41"/>
      <c r="Q3" s="41"/>
      <c r="R3" s="41"/>
      <c r="S3" s="42"/>
    </row>
    <row r="4" spans="2:19" ht="13.5" customHeight="1">
      <c r="B4" s="22" t="s">
        <v>22</v>
      </c>
      <c r="C4" s="9" t="s">
        <v>6</v>
      </c>
      <c r="D4" s="3">
        <v>2</v>
      </c>
      <c r="E4" s="1">
        <v>7</v>
      </c>
      <c r="F4" s="4">
        <v>6</v>
      </c>
      <c r="L4" s="43"/>
      <c r="M4" s="44"/>
      <c r="N4" s="44"/>
      <c r="O4" s="44"/>
      <c r="P4" s="44"/>
      <c r="Q4" s="44"/>
      <c r="R4" s="44"/>
      <c r="S4" s="45"/>
    </row>
    <row r="5" spans="4:19" ht="14.25" thickBot="1">
      <c r="D5" s="3">
        <v>3</v>
      </c>
      <c r="E5" s="1">
        <v>6</v>
      </c>
      <c r="F5" s="4">
        <v>2</v>
      </c>
      <c r="L5" s="46"/>
      <c r="M5" s="47"/>
      <c r="N5" s="47"/>
      <c r="O5" s="47"/>
      <c r="P5" s="47"/>
      <c r="Q5" s="47"/>
      <c r="R5" s="47"/>
      <c r="S5" s="48"/>
    </row>
    <row r="6" ht="9" customHeight="1" thickTop="1"/>
    <row r="7" spans="1:20" ht="17.25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6" customHeight="1"/>
    <row r="9" spans="6:17" ht="13.5">
      <c r="F9" s="11">
        <f aca="true" t="shared" si="0" ref="F9:H11">D3</f>
        <v>1</v>
      </c>
      <c r="G9" s="14">
        <f t="shared" si="0"/>
        <v>3</v>
      </c>
      <c r="H9" s="17">
        <f t="shared" si="0"/>
        <v>2</v>
      </c>
      <c r="O9" s="18">
        <f aca="true" t="shared" si="1" ref="O9:Q11">D3</f>
        <v>1</v>
      </c>
      <c r="P9" s="14">
        <f t="shared" si="1"/>
        <v>3</v>
      </c>
      <c r="Q9" s="13">
        <f t="shared" si="1"/>
        <v>2</v>
      </c>
    </row>
    <row r="10" spans="6:17" ht="13.5">
      <c r="F10" s="18">
        <f t="shared" si="0"/>
        <v>2</v>
      </c>
      <c r="G10" s="12">
        <f t="shared" si="0"/>
        <v>7</v>
      </c>
      <c r="H10" s="15">
        <f t="shared" si="0"/>
        <v>6</v>
      </c>
      <c r="O10" s="16">
        <f t="shared" si="1"/>
        <v>2</v>
      </c>
      <c r="P10" s="12">
        <f t="shared" si="1"/>
        <v>7</v>
      </c>
      <c r="Q10" s="17">
        <f t="shared" si="1"/>
        <v>6</v>
      </c>
    </row>
    <row r="11" spans="6:17" ht="13.5">
      <c r="F11" s="16">
        <f t="shared" si="0"/>
        <v>3</v>
      </c>
      <c r="G11" s="19">
        <f t="shared" si="0"/>
        <v>6</v>
      </c>
      <c r="H11" s="13">
        <f t="shared" si="0"/>
        <v>2</v>
      </c>
      <c r="O11" s="11">
        <f t="shared" si="1"/>
        <v>3</v>
      </c>
      <c r="P11" s="19">
        <f t="shared" si="1"/>
        <v>6</v>
      </c>
      <c r="Q11" s="15">
        <f t="shared" si="1"/>
        <v>2</v>
      </c>
    </row>
    <row r="12" ht="26.25" customHeight="1"/>
    <row r="13" spans="2:23" ht="18" customHeight="1">
      <c r="B13" s="22" t="s">
        <v>22</v>
      </c>
      <c r="C13" s="9" t="s">
        <v>6</v>
      </c>
      <c r="D13" s="36">
        <f>D3*E4*F5</f>
        <v>14</v>
      </c>
      <c r="E13" s="36"/>
      <c r="F13" s="10" t="s">
        <v>7</v>
      </c>
      <c r="G13" s="37">
        <f>E3*F4*D5</f>
        <v>54</v>
      </c>
      <c r="H13" s="37"/>
      <c r="I13" s="10" t="s">
        <v>7</v>
      </c>
      <c r="J13" s="38">
        <f>F3*D4*E5</f>
        <v>24</v>
      </c>
      <c r="K13" s="38"/>
      <c r="L13" s="10" t="s">
        <v>8</v>
      </c>
      <c r="M13" s="36">
        <f>F3*E4*D5</f>
        <v>42</v>
      </c>
      <c r="N13" s="36"/>
      <c r="O13" s="10" t="s">
        <v>8</v>
      </c>
      <c r="P13" s="37">
        <f>E3*D4*F5</f>
        <v>12</v>
      </c>
      <c r="Q13" s="37"/>
      <c r="R13" s="10" t="s">
        <v>8</v>
      </c>
      <c r="S13" s="38">
        <f>D3*F4*E5</f>
        <v>36</v>
      </c>
      <c r="T13" s="38"/>
      <c r="U13" s="7" t="s">
        <v>6</v>
      </c>
      <c r="V13" s="39">
        <f>D13+G13+J13-M13-P13-S13</f>
        <v>2</v>
      </c>
      <c r="W13" s="39"/>
    </row>
    <row r="14" ht="15" customHeight="1"/>
    <row r="15" spans="1:20" ht="20.25">
      <c r="A15" s="28" t="s">
        <v>33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ht="6" customHeight="1"/>
    <row r="17" spans="2:7" ht="13.5">
      <c r="B17" s="29" t="s">
        <v>21</v>
      </c>
      <c r="E17" s="6">
        <f aca="true" t="shared" si="2" ref="E17:G19">D3</f>
        <v>1</v>
      </c>
      <c r="F17" s="2">
        <f t="shared" si="2"/>
        <v>3</v>
      </c>
      <c r="G17" s="5">
        <f t="shared" si="2"/>
        <v>2</v>
      </c>
    </row>
    <row r="18" spans="2:19" ht="14.25">
      <c r="B18" s="29"/>
      <c r="C18" s="9" t="s">
        <v>6</v>
      </c>
      <c r="D18" s="9" t="s">
        <v>1</v>
      </c>
      <c r="E18" s="6">
        <f t="shared" si="2"/>
        <v>2</v>
      </c>
      <c r="F18" s="1">
        <f t="shared" si="2"/>
        <v>7</v>
      </c>
      <c r="G18" s="4">
        <f t="shared" si="2"/>
        <v>6</v>
      </c>
      <c r="H18" s="30" t="s">
        <v>2</v>
      </c>
      <c r="I18" s="31" t="s">
        <v>1</v>
      </c>
      <c r="J18" s="3">
        <f>F18</f>
        <v>7</v>
      </c>
      <c r="K18" s="4">
        <f>G18</f>
        <v>6</v>
      </c>
      <c r="L18" s="30" t="s">
        <v>2</v>
      </c>
      <c r="M18" s="32" t="s">
        <v>1</v>
      </c>
      <c r="N18" s="26">
        <f>J18*K19</f>
        <v>14</v>
      </c>
      <c r="O18" s="26" t="s">
        <v>0</v>
      </c>
      <c r="P18" s="26">
        <f>K18*J19</f>
        <v>36</v>
      </c>
      <c r="Q18" s="33" t="s">
        <v>2</v>
      </c>
      <c r="R18" s="34">
        <f>N18-P18</f>
        <v>-22</v>
      </c>
      <c r="S18" s="34"/>
    </row>
    <row r="19" spans="2:19" ht="14.25">
      <c r="B19" s="29"/>
      <c r="D19" s="9"/>
      <c r="E19" s="6">
        <f t="shared" si="2"/>
        <v>3</v>
      </c>
      <c r="F19" s="1">
        <f t="shared" si="2"/>
        <v>6</v>
      </c>
      <c r="G19" s="4">
        <f t="shared" si="2"/>
        <v>2</v>
      </c>
      <c r="H19" s="30"/>
      <c r="I19" s="31"/>
      <c r="J19" s="3">
        <f>F19</f>
        <v>6</v>
      </c>
      <c r="K19" s="4">
        <f>G19</f>
        <v>2</v>
      </c>
      <c r="L19" s="30"/>
      <c r="M19" s="32"/>
      <c r="N19" s="26"/>
      <c r="O19" s="26"/>
      <c r="P19" s="26"/>
      <c r="Q19" s="33"/>
      <c r="R19" s="34"/>
      <c r="S19" s="34"/>
    </row>
    <row r="20" ht="14.25">
      <c r="D20" s="9"/>
    </row>
    <row r="21" spans="2:7" ht="14.25">
      <c r="B21" s="29" t="s">
        <v>20</v>
      </c>
      <c r="D21" s="9"/>
      <c r="E21" s="6">
        <f aca="true" t="shared" si="3" ref="E21:G23">D3</f>
        <v>1</v>
      </c>
      <c r="F21" s="2">
        <f t="shared" si="3"/>
        <v>3</v>
      </c>
      <c r="G21" s="5">
        <f t="shared" si="3"/>
        <v>2</v>
      </c>
    </row>
    <row r="22" spans="2:19" ht="14.25">
      <c r="B22" s="29"/>
      <c r="C22" s="9" t="s">
        <v>6</v>
      </c>
      <c r="D22" s="9" t="s">
        <v>0</v>
      </c>
      <c r="E22" s="3">
        <f t="shared" si="3"/>
        <v>2</v>
      </c>
      <c r="F22" s="2">
        <f t="shared" si="3"/>
        <v>7</v>
      </c>
      <c r="G22" s="4">
        <f t="shared" si="3"/>
        <v>6</v>
      </c>
      <c r="H22" s="30" t="s">
        <v>2</v>
      </c>
      <c r="I22" s="31" t="s">
        <v>3</v>
      </c>
      <c r="J22" s="3">
        <f>E22</f>
        <v>2</v>
      </c>
      <c r="K22" s="4">
        <f>G22</f>
        <v>6</v>
      </c>
      <c r="L22" s="30" t="s">
        <v>2</v>
      </c>
      <c r="M22" s="32" t="s">
        <v>0</v>
      </c>
      <c r="N22" s="26">
        <f>J22*K23</f>
        <v>4</v>
      </c>
      <c r="O22" s="26" t="s">
        <v>0</v>
      </c>
      <c r="P22" s="26">
        <f>K22*J23</f>
        <v>18</v>
      </c>
      <c r="Q22" s="33" t="s">
        <v>2</v>
      </c>
      <c r="R22" s="34">
        <f>-(N22-P22)</f>
        <v>14</v>
      </c>
      <c r="S22" s="34"/>
    </row>
    <row r="23" spans="2:19" ht="14.25">
      <c r="B23" s="29"/>
      <c r="D23" s="9"/>
      <c r="E23" s="3">
        <f t="shared" si="3"/>
        <v>3</v>
      </c>
      <c r="F23" s="2">
        <f t="shared" si="3"/>
        <v>6</v>
      </c>
      <c r="G23" s="4">
        <f t="shared" si="3"/>
        <v>2</v>
      </c>
      <c r="H23" s="30"/>
      <c r="I23" s="31"/>
      <c r="J23" s="3">
        <f>E23</f>
        <v>3</v>
      </c>
      <c r="K23" s="4">
        <f>G23</f>
        <v>2</v>
      </c>
      <c r="L23" s="30"/>
      <c r="M23" s="32"/>
      <c r="N23" s="26"/>
      <c r="O23" s="26"/>
      <c r="P23" s="26"/>
      <c r="Q23" s="33"/>
      <c r="R23" s="34"/>
      <c r="S23" s="34"/>
    </row>
    <row r="24" ht="14.25">
      <c r="D24" s="9"/>
    </row>
    <row r="25" spans="2:7" ht="14.25">
      <c r="B25" s="29" t="s">
        <v>19</v>
      </c>
      <c r="D25" s="9"/>
      <c r="E25" s="6">
        <f aca="true" t="shared" si="4" ref="E25:G27">D3</f>
        <v>1</v>
      </c>
      <c r="F25" s="2">
        <f t="shared" si="4"/>
        <v>3</v>
      </c>
      <c r="G25" s="5">
        <f t="shared" si="4"/>
        <v>2</v>
      </c>
    </row>
    <row r="26" spans="2:19" ht="14.25">
      <c r="B26" s="29"/>
      <c r="C26" s="9" t="s">
        <v>6</v>
      </c>
      <c r="D26" s="9" t="s">
        <v>1</v>
      </c>
      <c r="E26" s="3">
        <f t="shared" si="4"/>
        <v>2</v>
      </c>
      <c r="F26" s="1">
        <f t="shared" si="4"/>
        <v>7</v>
      </c>
      <c r="G26" s="5">
        <f t="shared" si="4"/>
        <v>6</v>
      </c>
      <c r="H26" s="30" t="s">
        <v>2</v>
      </c>
      <c r="I26" s="31" t="s">
        <v>1</v>
      </c>
      <c r="J26" s="3">
        <f>E26</f>
        <v>2</v>
      </c>
      <c r="K26" s="4">
        <f>F26</f>
        <v>7</v>
      </c>
      <c r="L26" s="30" t="s">
        <v>2</v>
      </c>
      <c r="M26" s="32" t="s">
        <v>1</v>
      </c>
      <c r="N26" s="26">
        <f>J26*K27</f>
        <v>12</v>
      </c>
      <c r="O26" s="26" t="s">
        <v>0</v>
      </c>
      <c r="P26" s="26">
        <f>K26*J27</f>
        <v>21</v>
      </c>
      <c r="Q26" s="33" t="s">
        <v>2</v>
      </c>
      <c r="R26" s="34">
        <f>N26-P26</f>
        <v>-9</v>
      </c>
      <c r="S26" s="34"/>
    </row>
    <row r="27" spans="2:19" ht="14.25">
      <c r="B27" s="29"/>
      <c r="D27" s="9"/>
      <c r="E27" s="3">
        <f t="shared" si="4"/>
        <v>3</v>
      </c>
      <c r="F27" s="1">
        <f t="shared" si="4"/>
        <v>6</v>
      </c>
      <c r="G27" s="5">
        <f t="shared" si="4"/>
        <v>2</v>
      </c>
      <c r="H27" s="30"/>
      <c r="I27" s="31"/>
      <c r="J27" s="3">
        <f>E27</f>
        <v>3</v>
      </c>
      <c r="K27" s="4">
        <f>F27</f>
        <v>6</v>
      </c>
      <c r="L27" s="30"/>
      <c r="M27" s="32"/>
      <c r="N27" s="26"/>
      <c r="O27" s="26"/>
      <c r="P27" s="26"/>
      <c r="Q27" s="33"/>
      <c r="R27" s="34"/>
      <c r="S27" s="34"/>
    </row>
    <row r="28" ht="14.25">
      <c r="D28" s="9"/>
    </row>
    <row r="29" spans="2:7" ht="14.25">
      <c r="B29" s="29" t="s">
        <v>18</v>
      </c>
      <c r="D29" s="9"/>
      <c r="E29" s="6">
        <f aca="true" t="shared" si="5" ref="E29:G31">D3</f>
        <v>1</v>
      </c>
      <c r="F29" s="1">
        <f t="shared" si="5"/>
        <v>3</v>
      </c>
      <c r="G29" s="4">
        <f t="shared" si="5"/>
        <v>2</v>
      </c>
    </row>
    <row r="30" spans="2:19" ht="14.25">
      <c r="B30" s="29"/>
      <c r="C30" s="9" t="s">
        <v>6</v>
      </c>
      <c r="D30" s="9" t="s">
        <v>0</v>
      </c>
      <c r="E30" s="6">
        <f t="shared" si="5"/>
        <v>2</v>
      </c>
      <c r="F30" s="2">
        <f t="shared" si="5"/>
        <v>7</v>
      </c>
      <c r="G30" s="5">
        <f t="shared" si="5"/>
        <v>6</v>
      </c>
      <c r="H30" s="30" t="s">
        <v>2</v>
      </c>
      <c r="I30" s="31" t="s">
        <v>3</v>
      </c>
      <c r="J30" s="3">
        <f>F29</f>
        <v>3</v>
      </c>
      <c r="K30" s="4">
        <f>G29</f>
        <v>2</v>
      </c>
      <c r="L30" s="30" t="s">
        <v>2</v>
      </c>
      <c r="M30" s="32" t="s">
        <v>4</v>
      </c>
      <c r="N30" s="26">
        <f>J30*K31</f>
        <v>6</v>
      </c>
      <c r="O30" s="26" t="s">
        <v>0</v>
      </c>
      <c r="P30" s="26">
        <f>K30*J31</f>
        <v>12</v>
      </c>
      <c r="Q30" s="33" t="s">
        <v>2</v>
      </c>
      <c r="R30" s="35">
        <f>-(N30-P30)</f>
        <v>6</v>
      </c>
      <c r="S30" s="35"/>
    </row>
    <row r="31" spans="2:19" ht="14.25">
      <c r="B31" s="29"/>
      <c r="D31" s="9"/>
      <c r="E31" s="6">
        <f t="shared" si="5"/>
        <v>3</v>
      </c>
      <c r="F31" s="1">
        <f t="shared" si="5"/>
        <v>6</v>
      </c>
      <c r="G31" s="4">
        <f t="shared" si="5"/>
        <v>2</v>
      </c>
      <c r="H31" s="30"/>
      <c r="I31" s="31"/>
      <c r="J31" s="3">
        <f>F31</f>
        <v>6</v>
      </c>
      <c r="K31" s="4">
        <f>G31</f>
        <v>2</v>
      </c>
      <c r="L31" s="30"/>
      <c r="M31" s="32"/>
      <c r="N31" s="26"/>
      <c r="O31" s="26"/>
      <c r="P31" s="26"/>
      <c r="Q31" s="33"/>
      <c r="R31" s="35"/>
      <c r="S31" s="35"/>
    </row>
    <row r="32" ht="14.25">
      <c r="D32" s="9"/>
    </row>
    <row r="33" spans="2:7" ht="14.25">
      <c r="B33" s="29" t="s">
        <v>17</v>
      </c>
      <c r="D33" s="9"/>
      <c r="E33" s="3">
        <f aca="true" t="shared" si="6" ref="E33:G35">D3</f>
        <v>1</v>
      </c>
      <c r="F33" s="2">
        <f t="shared" si="6"/>
        <v>3</v>
      </c>
      <c r="G33" s="4">
        <f t="shared" si="6"/>
        <v>2</v>
      </c>
    </row>
    <row r="34" spans="2:19" ht="14.25">
      <c r="B34" s="29"/>
      <c r="C34" s="9" t="s">
        <v>6</v>
      </c>
      <c r="D34" s="9" t="s">
        <v>1</v>
      </c>
      <c r="E34" s="6">
        <f t="shared" si="6"/>
        <v>2</v>
      </c>
      <c r="F34" s="2">
        <f t="shared" si="6"/>
        <v>7</v>
      </c>
      <c r="G34" s="5">
        <f t="shared" si="6"/>
        <v>6</v>
      </c>
      <c r="H34" s="30" t="s">
        <v>2</v>
      </c>
      <c r="I34" s="31" t="s">
        <v>1</v>
      </c>
      <c r="J34" s="3">
        <f>E33</f>
        <v>1</v>
      </c>
      <c r="K34" s="4">
        <f>G33</f>
        <v>2</v>
      </c>
      <c r="L34" s="30" t="s">
        <v>2</v>
      </c>
      <c r="M34" s="32" t="s">
        <v>1</v>
      </c>
      <c r="N34" s="26">
        <f>J34*K35</f>
        <v>2</v>
      </c>
      <c r="O34" s="26" t="s">
        <v>0</v>
      </c>
      <c r="P34" s="26">
        <f>K34*J35</f>
        <v>6</v>
      </c>
      <c r="Q34" s="33" t="s">
        <v>2</v>
      </c>
      <c r="R34" s="35">
        <f>N34-P34</f>
        <v>-4</v>
      </c>
      <c r="S34" s="35"/>
    </row>
    <row r="35" spans="2:19" ht="14.25">
      <c r="B35" s="29"/>
      <c r="D35" s="9"/>
      <c r="E35" s="3">
        <f t="shared" si="6"/>
        <v>3</v>
      </c>
      <c r="F35" s="2">
        <f t="shared" si="6"/>
        <v>6</v>
      </c>
      <c r="G35" s="4">
        <f t="shared" si="6"/>
        <v>2</v>
      </c>
      <c r="H35" s="30"/>
      <c r="I35" s="31"/>
      <c r="J35" s="3">
        <f>E35</f>
        <v>3</v>
      </c>
      <c r="K35" s="4">
        <f>G35</f>
        <v>2</v>
      </c>
      <c r="L35" s="30"/>
      <c r="M35" s="32"/>
      <c r="N35" s="26"/>
      <c r="O35" s="26"/>
      <c r="P35" s="26"/>
      <c r="Q35" s="33"/>
      <c r="R35" s="35"/>
      <c r="S35" s="35"/>
    </row>
    <row r="36" ht="14.25">
      <c r="D36" s="9"/>
    </row>
    <row r="37" spans="2:7" ht="14.25">
      <c r="B37" s="29" t="s">
        <v>16</v>
      </c>
      <c r="D37" s="9"/>
      <c r="E37" s="3">
        <f aca="true" t="shared" si="7" ref="E37:G39">D3</f>
        <v>1</v>
      </c>
      <c r="F37" s="1">
        <f t="shared" si="7"/>
        <v>3</v>
      </c>
      <c r="G37" s="5">
        <f t="shared" si="7"/>
        <v>2</v>
      </c>
    </row>
    <row r="38" spans="2:19" ht="14.25">
      <c r="B38" s="29"/>
      <c r="C38" s="9" t="s">
        <v>6</v>
      </c>
      <c r="D38" s="9" t="s">
        <v>0</v>
      </c>
      <c r="E38" s="6">
        <f t="shared" si="7"/>
        <v>2</v>
      </c>
      <c r="F38" s="2">
        <f t="shared" si="7"/>
        <v>7</v>
      </c>
      <c r="G38" s="5">
        <f t="shared" si="7"/>
        <v>6</v>
      </c>
      <c r="H38" s="30" t="s">
        <v>2</v>
      </c>
      <c r="I38" s="31" t="s">
        <v>3</v>
      </c>
      <c r="J38" s="3">
        <f>E37</f>
        <v>1</v>
      </c>
      <c r="K38" s="4">
        <f>F37</f>
        <v>3</v>
      </c>
      <c r="L38" s="30" t="s">
        <v>2</v>
      </c>
      <c r="M38" s="32" t="s">
        <v>0</v>
      </c>
      <c r="N38" s="26">
        <f>J38*K39</f>
        <v>6</v>
      </c>
      <c r="O38" s="26" t="s">
        <v>0</v>
      </c>
      <c r="P38" s="26">
        <f>K38*J39</f>
        <v>9</v>
      </c>
      <c r="Q38" s="33" t="s">
        <v>2</v>
      </c>
      <c r="R38" s="35">
        <f>-(N38-P38)</f>
        <v>3</v>
      </c>
      <c r="S38" s="35"/>
    </row>
    <row r="39" spans="2:19" ht="14.25">
      <c r="B39" s="29"/>
      <c r="D39" s="9"/>
      <c r="E39" s="3">
        <f t="shared" si="7"/>
        <v>3</v>
      </c>
      <c r="F39" s="1">
        <f t="shared" si="7"/>
        <v>6</v>
      </c>
      <c r="G39" s="5">
        <f t="shared" si="7"/>
        <v>2</v>
      </c>
      <c r="H39" s="30"/>
      <c r="I39" s="31"/>
      <c r="J39" s="3">
        <f>E39</f>
        <v>3</v>
      </c>
      <c r="K39" s="4">
        <f>F39</f>
        <v>6</v>
      </c>
      <c r="L39" s="30"/>
      <c r="M39" s="32"/>
      <c r="N39" s="26"/>
      <c r="O39" s="26"/>
      <c r="P39" s="26"/>
      <c r="Q39" s="33"/>
      <c r="R39" s="35"/>
      <c r="S39" s="35"/>
    </row>
    <row r="40" ht="14.25">
      <c r="D40" s="9"/>
    </row>
    <row r="41" spans="2:7" ht="14.25">
      <c r="B41" s="29" t="s">
        <v>15</v>
      </c>
      <c r="D41" s="9"/>
      <c r="E41" s="6">
        <f aca="true" t="shared" si="8" ref="E41:G43">D3</f>
        <v>1</v>
      </c>
      <c r="F41" s="1">
        <f t="shared" si="8"/>
        <v>3</v>
      </c>
      <c r="G41" s="4">
        <f t="shared" si="8"/>
        <v>2</v>
      </c>
    </row>
    <row r="42" spans="2:19" ht="14.25">
      <c r="B42" s="29"/>
      <c r="C42" s="9" t="s">
        <v>6</v>
      </c>
      <c r="D42" s="9" t="s">
        <v>1</v>
      </c>
      <c r="E42" s="6">
        <f t="shared" si="8"/>
        <v>2</v>
      </c>
      <c r="F42" s="1">
        <f t="shared" si="8"/>
        <v>7</v>
      </c>
      <c r="G42" s="4">
        <f t="shared" si="8"/>
        <v>6</v>
      </c>
      <c r="H42" s="30" t="s">
        <v>2</v>
      </c>
      <c r="I42" s="31" t="s">
        <v>1</v>
      </c>
      <c r="J42" s="3">
        <f>F41</f>
        <v>3</v>
      </c>
      <c r="K42" s="4">
        <f>G41</f>
        <v>2</v>
      </c>
      <c r="L42" s="30" t="s">
        <v>2</v>
      </c>
      <c r="M42" s="32" t="s">
        <v>1</v>
      </c>
      <c r="N42" s="26">
        <f>J42*K43</f>
        <v>18</v>
      </c>
      <c r="O42" s="26" t="s">
        <v>0</v>
      </c>
      <c r="P42" s="26">
        <f>K42*J43</f>
        <v>14</v>
      </c>
      <c r="Q42" s="33" t="s">
        <v>2</v>
      </c>
      <c r="R42" s="34">
        <f>N42-P42</f>
        <v>4</v>
      </c>
      <c r="S42" s="34"/>
    </row>
    <row r="43" spans="2:19" ht="14.25">
      <c r="B43" s="29"/>
      <c r="D43" s="9"/>
      <c r="E43" s="6">
        <f t="shared" si="8"/>
        <v>3</v>
      </c>
      <c r="F43" s="2">
        <f t="shared" si="8"/>
        <v>6</v>
      </c>
      <c r="G43" s="5">
        <f t="shared" si="8"/>
        <v>2</v>
      </c>
      <c r="H43" s="30"/>
      <c r="I43" s="31"/>
      <c r="J43" s="3">
        <f>F42</f>
        <v>7</v>
      </c>
      <c r="K43" s="4">
        <f>G42</f>
        <v>6</v>
      </c>
      <c r="L43" s="30"/>
      <c r="M43" s="32"/>
      <c r="N43" s="26"/>
      <c r="O43" s="26"/>
      <c r="P43" s="26"/>
      <c r="Q43" s="33"/>
      <c r="R43" s="34"/>
      <c r="S43" s="34"/>
    </row>
    <row r="44" ht="14.25">
      <c r="D44" s="9"/>
    </row>
    <row r="45" spans="2:7" ht="14.25">
      <c r="B45" s="29" t="s">
        <v>14</v>
      </c>
      <c r="D45" s="9"/>
      <c r="E45" s="3">
        <f aca="true" t="shared" si="9" ref="E45:G47">D3</f>
        <v>1</v>
      </c>
      <c r="F45" s="2">
        <f t="shared" si="9"/>
        <v>3</v>
      </c>
      <c r="G45" s="4">
        <f t="shared" si="9"/>
        <v>2</v>
      </c>
    </row>
    <row r="46" spans="2:19" ht="14.25">
      <c r="B46" s="29"/>
      <c r="C46" s="9" t="s">
        <v>6</v>
      </c>
      <c r="D46" s="9" t="s">
        <v>0</v>
      </c>
      <c r="E46" s="3">
        <f t="shared" si="9"/>
        <v>2</v>
      </c>
      <c r="F46" s="2">
        <f t="shared" si="9"/>
        <v>7</v>
      </c>
      <c r="G46" s="4">
        <f t="shared" si="9"/>
        <v>6</v>
      </c>
      <c r="H46" s="30" t="s">
        <v>2</v>
      </c>
      <c r="I46" s="31" t="s">
        <v>3</v>
      </c>
      <c r="J46" s="3">
        <f>E45</f>
        <v>1</v>
      </c>
      <c r="K46" s="4">
        <f>G45</f>
        <v>2</v>
      </c>
      <c r="L46" s="30" t="s">
        <v>2</v>
      </c>
      <c r="M46" s="32" t="s">
        <v>0</v>
      </c>
      <c r="N46" s="26">
        <f>J46*K47</f>
        <v>6</v>
      </c>
      <c r="O46" s="26" t="s">
        <v>0</v>
      </c>
      <c r="P46" s="26">
        <f>K46*J47</f>
        <v>4</v>
      </c>
      <c r="Q46" s="33" t="s">
        <v>2</v>
      </c>
      <c r="R46" s="34">
        <f>-(N46-P46)</f>
        <v>-2</v>
      </c>
      <c r="S46" s="34"/>
    </row>
    <row r="47" spans="2:19" ht="14.25">
      <c r="B47" s="29"/>
      <c r="D47" s="9"/>
      <c r="E47" s="6">
        <f t="shared" si="9"/>
        <v>3</v>
      </c>
      <c r="F47" s="2">
        <f t="shared" si="9"/>
        <v>6</v>
      </c>
      <c r="G47" s="5">
        <f t="shared" si="9"/>
        <v>2</v>
      </c>
      <c r="H47" s="30"/>
      <c r="I47" s="31"/>
      <c r="J47" s="3">
        <f>E46</f>
        <v>2</v>
      </c>
      <c r="K47" s="4">
        <f>G46</f>
        <v>6</v>
      </c>
      <c r="L47" s="30"/>
      <c r="M47" s="32"/>
      <c r="N47" s="26"/>
      <c r="O47" s="26"/>
      <c r="P47" s="26"/>
      <c r="Q47" s="33"/>
      <c r="R47" s="34"/>
      <c r="S47" s="34"/>
    </row>
    <row r="48" ht="14.25">
      <c r="D48" s="9"/>
    </row>
    <row r="49" spans="2:7" ht="14.25">
      <c r="B49" s="29" t="s">
        <v>13</v>
      </c>
      <c r="D49" s="9"/>
      <c r="E49" s="3">
        <f aca="true" t="shared" si="10" ref="E49:G51">D3</f>
        <v>1</v>
      </c>
      <c r="F49" s="1">
        <f t="shared" si="10"/>
        <v>3</v>
      </c>
      <c r="G49" s="5">
        <f t="shared" si="10"/>
        <v>2</v>
      </c>
    </row>
    <row r="50" spans="2:19" ht="14.25">
      <c r="B50" s="29"/>
      <c r="C50" s="9" t="s">
        <v>6</v>
      </c>
      <c r="D50" s="9" t="s">
        <v>1</v>
      </c>
      <c r="E50" s="3">
        <f t="shared" si="10"/>
        <v>2</v>
      </c>
      <c r="F50" s="1">
        <f t="shared" si="10"/>
        <v>7</v>
      </c>
      <c r="G50" s="5">
        <f t="shared" si="10"/>
        <v>6</v>
      </c>
      <c r="H50" s="30" t="s">
        <v>2</v>
      </c>
      <c r="I50" s="31" t="s">
        <v>1</v>
      </c>
      <c r="J50" s="3">
        <f>E49</f>
        <v>1</v>
      </c>
      <c r="K50" s="4">
        <f>F49</f>
        <v>3</v>
      </c>
      <c r="L50" s="30" t="s">
        <v>2</v>
      </c>
      <c r="M50" s="32" t="s">
        <v>1</v>
      </c>
      <c r="N50" s="26">
        <f>J50*K51</f>
        <v>7</v>
      </c>
      <c r="O50" s="26" t="s">
        <v>0</v>
      </c>
      <c r="P50" s="26">
        <f>K50*J51</f>
        <v>6</v>
      </c>
      <c r="Q50" s="33" t="s">
        <v>2</v>
      </c>
      <c r="R50" s="34">
        <f>N50-P50</f>
        <v>1</v>
      </c>
      <c r="S50" s="34"/>
    </row>
    <row r="51" spans="2:19" ht="13.5">
      <c r="B51" s="29"/>
      <c r="E51" s="6">
        <f t="shared" si="10"/>
        <v>3</v>
      </c>
      <c r="F51" s="2">
        <f t="shared" si="10"/>
        <v>6</v>
      </c>
      <c r="G51" s="5">
        <f t="shared" si="10"/>
        <v>2</v>
      </c>
      <c r="H51" s="30"/>
      <c r="I51" s="31"/>
      <c r="J51" s="3">
        <f>E50</f>
        <v>2</v>
      </c>
      <c r="K51" s="4">
        <f>F50</f>
        <v>7</v>
      </c>
      <c r="L51" s="30"/>
      <c r="M51" s="32"/>
      <c r="N51" s="26"/>
      <c r="O51" s="26"/>
      <c r="P51" s="26"/>
      <c r="Q51" s="33"/>
      <c r="R51" s="34"/>
      <c r="S51" s="34"/>
    </row>
    <row r="52" ht="15" customHeight="1"/>
    <row r="53" spans="1:20" ht="17.25">
      <c r="A53" s="28" t="s">
        <v>10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ht="8.25" customHeight="1"/>
    <row r="55" spans="2:15" ht="16.5" customHeight="1">
      <c r="B55" s="29" t="s">
        <v>12</v>
      </c>
      <c r="D55" s="20">
        <v>1</v>
      </c>
      <c r="F55" s="24" t="s">
        <v>23</v>
      </c>
      <c r="G55" s="25" t="s">
        <v>26</v>
      </c>
      <c r="H55" s="24" t="s">
        <v>29</v>
      </c>
      <c r="K55" s="20">
        <v>1</v>
      </c>
      <c r="M55" s="21">
        <f>R18</f>
        <v>-22</v>
      </c>
      <c r="N55" s="1">
        <f>R30</f>
        <v>6</v>
      </c>
      <c r="O55" s="21">
        <f>R42</f>
        <v>4</v>
      </c>
    </row>
    <row r="56" spans="2:15" ht="16.5" customHeight="1">
      <c r="B56" s="29"/>
      <c r="C56" s="9" t="s">
        <v>6</v>
      </c>
      <c r="F56" s="24" t="s">
        <v>24</v>
      </c>
      <c r="G56" s="25" t="s">
        <v>27</v>
      </c>
      <c r="H56" s="24" t="s">
        <v>30</v>
      </c>
      <c r="J56" s="9" t="s">
        <v>6</v>
      </c>
      <c r="M56" s="21">
        <f>R22</f>
        <v>14</v>
      </c>
      <c r="N56" s="1">
        <f>R34</f>
        <v>-4</v>
      </c>
      <c r="O56" s="21">
        <f>R46</f>
        <v>-2</v>
      </c>
    </row>
    <row r="57" spans="2:15" ht="16.5" customHeight="1">
      <c r="B57" s="29"/>
      <c r="D57" s="22" t="s">
        <v>11</v>
      </c>
      <c r="F57" s="24" t="s">
        <v>25</v>
      </c>
      <c r="G57" s="25" t="s">
        <v>28</v>
      </c>
      <c r="H57" s="24" t="s">
        <v>31</v>
      </c>
      <c r="K57" s="23">
        <f>V13</f>
        <v>2</v>
      </c>
      <c r="M57" s="21">
        <f>R26</f>
        <v>-9</v>
      </c>
      <c r="N57" s="1">
        <f>R38</f>
        <v>3</v>
      </c>
      <c r="O57" s="21">
        <f>R50</f>
        <v>1</v>
      </c>
    </row>
  </sheetData>
  <mergeCells count="103">
    <mergeCell ref="B45:B47"/>
    <mergeCell ref="B49:B51"/>
    <mergeCell ref="B29:B31"/>
    <mergeCell ref="B33:B35"/>
    <mergeCell ref="B37:B39"/>
    <mergeCell ref="B41:B43"/>
    <mergeCell ref="V13:W13"/>
    <mergeCell ref="B21:B23"/>
    <mergeCell ref="B25:B27"/>
    <mergeCell ref="B17:B19"/>
    <mergeCell ref="R22:S23"/>
    <mergeCell ref="H26:H27"/>
    <mergeCell ref="I26:I27"/>
    <mergeCell ref="L26:L27"/>
    <mergeCell ref="M26:M27"/>
    <mergeCell ref="N22:N23"/>
    <mergeCell ref="A1:T1"/>
    <mergeCell ref="D13:E13"/>
    <mergeCell ref="G13:H13"/>
    <mergeCell ref="J13:K13"/>
    <mergeCell ref="M13:N13"/>
    <mergeCell ref="P13:Q13"/>
    <mergeCell ref="A7:T7"/>
    <mergeCell ref="S13:T13"/>
    <mergeCell ref="L3:S5"/>
    <mergeCell ref="R46:S47"/>
    <mergeCell ref="H50:H51"/>
    <mergeCell ref="I50:I51"/>
    <mergeCell ref="L50:L51"/>
    <mergeCell ref="M50:M51"/>
    <mergeCell ref="N50:N51"/>
    <mergeCell ref="O50:O51"/>
    <mergeCell ref="P50:P51"/>
    <mergeCell ref="Q50:Q51"/>
    <mergeCell ref="R50:S51"/>
    <mergeCell ref="N46:N47"/>
    <mergeCell ref="O46:O47"/>
    <mergeCell ref="P46:P47"/>
    <mergeCell ref="Q46:Q47"/>
    <mergeCell ref="H46:H47"/>
    <mergeCell ref="I46:I47"/>
    <mergeCell ref="L46:L47"/>
    <mergeCell ref="M46:M47"/>
    <mergeCell ref="R38:S39"/>
    <mergeCell ref="H42:H43"/>
    <mergeCell ref="I42:I43"/>
    <mergeCell ref="L42:L43"/>
    <mergeCell ref="M42:M43"/>
    <mergeCell ref="N42:N43"/>
    <mergeCell ref="O42:O43"/>
    <mergeCell ref="P42:P43"/>
    <mergeCell ref="Q42:Q43"/>
    <mergeCell ref="R42:S43"/>
    <mergeCell ref="N38:N39"/>
    <mergeCell ref="O38:O39"/>
    <mergeCell ref="P38:P39"/>
    <mergeCell ref="Q38:Q39"/>
    <mergeCell ref="H38:H39"/>
    <mergeCell ref="I38:I39"/>
    <mergeCell ref="L38:L39"/>
    <mergeCell ref="M38:M39"/>
    <mergeCell ref="R30:S31"/>
    <mergeCell ref="H34:H35"/>
    <mergeCell ref="I34:I35"/>
    <mergeCell ref="L34:L35"/>
    <mergeCell ref="M34:M35"/>
    <mergeCell ref="N34:N35"/>
    <mergeCell ref="O34:O35"/>
    <mergeCell ref="P34:P35"/>
    <mergeCell ref="Q34:Q35"/>
    <mergeCell ref="R34:S35"/>
    <mergeCell ref="N30:N31"/>
    <mergeCell ref="O30:O31"/>
    <mergeCell ref="P30:P31"/>
    <mergeCell ref="Q30:Q31"/>
    <mergeCell ref="H30:H31"/>
    <mergeCell ref="I30:I31"/>
    <mergeCell ref="L30:L31"/>
    <mergeCell ref="M30:M31"/>
    <mergeCell ref="O22:O23"/>
    <mergeCell ref="P22:P23"/>
    <mergeCell ref="N26:N27"/>
    <mergeCell ref="O26:O27"/>
    <mergeCell ref="P26:P27"/>
    <mergeCell ref="H22:H23"/>
    <mergeCell ref="I22:I23"/>
    <mergeCell ref="L22:L23"/>
    <mergeCell ref="M22:M23"/>
    <mergeCell ref="P18:P19"/>
    <mergeCell ref="R26:S27"/>
    <mergeCell ref="Q18:Q19"/>
    <mergeCell ref="R18:S19"/>
    <mergeCell ref="Q26:Q27"/>
    <mergeCell ref="A15:T15"/>
    <mergeCell ref="A53:T53"/>
    <mergeCell ref="B55:B57"/>
    <mergeCell ref="H18:H19"/>
    <mergeCell ref="I18:I19"/>
    <mergeCell ref="L18:L19"/>
    <mergeCell ref="M18:M19"/>
    <mergeCell ref="Q22:Q23"/>
    <mergeCell ref="N18:N19"/>
    <mergeCell ref="O18:O19"/>
  </mergeCells>
  <printOptions/>
  <pageMargins left="0.5905511811023623" right="0.3937007874015748" top="0.5118110236220472" bottom="0.3937007874015748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9.00390625" defaultRowHeight="13.5"/>
  <sheetData/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鈴鹿工業高等専門学校</dc:creator>
  <cp:keywords/>
  <dc:description/>
  <cp:lastModifiedBy>kawamoto</cp:lastModifiedBy>
  <cp:lastPrinted>2005-02-04T07:16:56Z</cp:lastPrinted>
  <dcterms:created xsi:type="dcterms:W3CDTF">2005-02-02T13:45:37Z</dcterms:created>
  <dcterms:modified xsi:type="dcterms:W3CDTF">2005-02-04T07:17:21Z</dcterms:modified>
  <cp:category/>
  <cp:version/>
  <cp:contentType/>
  <cp:contentStatus/>
</cp:coreProperties>
</file>