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aspen\jim\share\gakuseika\学務教務係\45.国内インターンシップ\R07\"/>
    </mc:Choice>
  </mc:AlternateContent>
  <xr:revisionPtr revIDLastSave="0" documentId="13_ncr:1_{8481909F-14B6-4FD1-A24E-870998E6DBFD}" xr6:coauthVersionLast="36" xr6:coauthVersionMax="36" xr10:uidLastSave="{00000000-0000-0000-0000-000000000000}"/>
  <bookViews>
    <workbookView xWindow="0" yWindow="0" windowWidth="28800" windowHeight="12210" firstSheet="2" activeTab="2" xr2:uid="{00000000-000D-0000-FFFF-FFFF00000000}"/>
  </bookViews>
  <sheets>
    <sheet name="Sheet1 (2)" sheetId="3" state="hidden" r:id="rId1"/>
    <sheet name="Sheet1" sheetId="1" state="hidden" r:id="rId2"/>
    <sheet name="企業様記入用受入回答書" sheetId="4" r:id="rId3"/>
    <sheet name="集計用シート（編集不可）" sheetId="2" r:id="rId4"/>
  </sheets>
  <definedNames>
    <definedName name="_xlnm.Print_Area" localSheetId="1">Sheet1!$A$1:$Q$35</definedName>
    <definedName name="_xlnm.Print_Area" localSheetId="0">'Sheet1 (2)'!$A$1:$S$53</definedName>
    <definedName name="_xlnm.Print_Area" localSheetId="2">企業様記入用受入回答書!$B$1:$Q$33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" i="2" l="1"/>
  <c r="AD3" i="2"/>
  <c r="AB3" i="2"/>
  <c r="AC3" i="2"/>
  <c r="AA3" i="2"/>
  <c r="Z3" i="2"/>
  <c r="AF3" i="2"/>
  <c r="AI3" i="2"/>
  <c r="AH3" i="2"/>
  <c r="AG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 l="1"/>
  <c r="F3" i="2"/>
  <c r="E3" i="2"/>
  <c r="D3" i="2"/>
  <c r="C3" i="2"/>
  <c r="B3" i="2"/>
  <c r="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平林 義彦</author>
    <author>伊藤 健一郎</author>
  </authors>
  <commentList>
    <comment ref="O3" authorId="0" shapeId="0" xr:uid="{02117350-1DF4-45DC-8DFD-54953A7137FF}">
      <text>
        <r>
          <rPr>
            <sz val="9"/>
            <color indexed="81"/>
            <rFont val="MS P ゴシック"/>
            <family val="3"/>
            <charset val="128"/>
          </rPr>
          <t>入力規則=日付
「Ctrl」＋「;」キー同時押しで、本日の日付が簡単に入力できます。</t>
        </r>
      </text>
    </comment>
    <comment ref="F9" authorId="0" shapeId="0" xr:uid="{B7ADF3E8-D72A-4F16-B6EC-77EBB7260F43}">
      <text>
        <r>
          <rPr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H9" authorId="0" shapeId="0" xr:uid="{95C3848F-D6A1-46E7-AF55-6E668A3FA8E3}">
      <text>
        <r>
          <rPr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G14" authorId="1" shapeId="0" xr:uid="{357BD972-8F86-47EE-BAB5-E19602D1CD8D}">
      <text>
        <r>
          <rPr>
            <b/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G15" authorId="1" shapeId="0" xr:uid="{A801EB70-FFBC-46B0-A0DF-B1BBF149B064}">
      <text>
        <r>
          <rPr>
            <b/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E30" authorId="1" shapeId="0" xr:uid="{5F422027-DEF6-4BDC-ADE6-7CB69A29DC3D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G30" authorId="1" shapeId="0" xr:uid="{3E2781BA-AA8B-4D9A-8998-A53626C9B78F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I30" authorId="1" shapeId="0" xr:uid="{DD71AF5E-CDFC-42EC-B771-C1E18D8F2E84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K30" authorId="1" shapeId="0" xr:uid="{44D0A5EB-3B73-4DC3-945D-6B3ACE4B5C99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M30" authorId="1" shapeId="0" xr:uid="{49171028-2351-4F59-B468-9ABBE81D64E6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O30" authorId="1" shapeId="0" xr:uid="{FAC23A6F-F02D-4206-9190-0761360B8116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E34" authorId="1" shapeId="0" xr:uid="{515F7A0A-055C-44DF-A6E8-889191E5308E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G34" authorId="1" shapeId="0" xr:uid="{E128E045-99C2-4024-BB2D-044F407362C4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I34" authorId="1" shapeId="0" xr:uid="{DAF4C237-7A05-4BC6-84BE-2CC8CC730F2F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K34" authorId="1" shapeId="0" xr:uid="{CD08957D-E5A2-492E-896B-38191DE8AF8D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M34" authorId="1" shapeId="0" xr:uid="{A8C90F01-93DE-4403-B699-E793A9512129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O34" authorId="1" shapeId="0" xr:uid="{EFE9F46C-F1D8-44B2-82CF-5301F81C0BBB}">
      <text>
        <r>
          <rPr>
            <b/>
            <sz val="9"/>
            <color indexed="81"/>
            <rFont val="MS P ゴシック"/>
            <family val="3"/>
            <charset val="128"/>
          </rPr>
          <t>入力規則：10名を超えるの場合は、「99」を選択してください。</t>
        </r>
      </text>
    </comment>
    <comment ref="H39" authorId="1" shapeId="0" xr:uid="{2208ACE5-BDCC-4726-898E-6C331E6B41C2}">
      <text>
        <r>
          <rPr>
            <b/>
            <sz val="9"/>
            <color indexed="81"/>
            <rFont val="MS P ゴシック"/>
            <family val="3"/>
            <charset val="128"/>
          </rPr>
          <t>伊藤 健一郎:</t>
        </r>
        <r>
          <rPr>
            <sz val="9"/>
            <color indexed="81"/>
            <rFont val="MS P ゴシック"/>
            <family val="3"/>
            <charset val="128"/>
          </rPr>
          <t xml:space="preserve">
半角英数字で入力をお願いします。</t>
        </r>
      </text>
    </comment>
    <comment ref="F46" authorId="1" shapeId="0" xr:uid="{B1753781-D79C-4C82-A922-B961C948D496}">
      <text>
        <r>
          <rPr>
            <b/>
            <sz val="9"/>
            <color indexed="81"/>
            <rFont val="MS P ゴシック"/>
            <family val="3"/>
            <charset val="128"/>
          </rPr>
          <t>入力規則=半角英数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平林 義彦</author>
    <author>飯田 詩織</author>
  </authors>
  <commentList>
    <comment ref="N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入力規則=日付
「Ctrl」＋「;」キー同時押しで、本日の日付が簡単に入力できます。</t>
        </r>
      </text>
    </comment>
    <comment ref="E7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G7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B22" authorId="1" shapeId="0" xr:uid="{CFC54D2E-43F7-4778-86AC-4558B06E911D}">
      <text>
        <r>
          <rPr>
            <sz val="10"/>
            <color indexed="81"/>
            <rFont val="MS P ゴシック"/>
            <family val="3"/>
            <charset val="128"/>
          </rPr>
          <t>入力規則：10名を超える・制限を設けない場合は「99」を選択してください</t>
        </r>
      </text>
    </comment>
    <comment ref="B24" authorId="1" shapeId="0" xr:uid="{BC7B3206-43D6-448C-BA84-F4C1D34B8E30}">
      <text>
        <r>
          <rPr>
            <sz val="10"/>
            <color indexed="81"/>
            <rFont val="MS P ゴシック"/>
            <family val="3"/>
            <charset val="128"/>
          </rPr>
          <t>入力規則：10名を超える・制限を設けない場合は「99」を選択してください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平林 義彦</author>
    <author>飯田 詩織</author>
  </authors>
  <commentList>
    <comment ref="N2" authorId="0" shapeId="0" xr:uid="{1F54547E-63DB-4BCF-BF70-B4C8895EB49D}">
      <text>
        <r>
          <rPr>
            <sz val="9"/>
            <color indexed="81"/>
            <rFont val="MS P ゴシック"/>
            <family val="3"/>
            <charset val="128"/>
          </rPr>
          <t>入力規則=日付
「Ctrl」＋「;」キー同時押しで、本日の日付が簡単に入力できます。</t>
        </r>
      </text>
    </comment>
    <comment ref="E6" authorId="0" shapeId="0" xr:uid="{F472232D-B4A3-4F99-AE6F-37811651432E}">
      <text>
        <r>
          <rPr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G6" authorId="0" shapeId="0" xr:uid="{83A7EF2A-EBAA-4AE5-BF4C-2D5FEA1A52DF}">
      <text>
        <r>
          <rPr>
            <sz val="9"/>
            <color indexed="81"/>
            <rFont val="MS P ゴシック"/>
            <family val="3"/>
            <charset val="128"/>
          </rPr>
          <t>入力規則=半角英数</t>
        </r>
      </text>
    </comment>
    <comment ref="D7" authorId="1" shapeId="0" xr:uid="{DD1EBA9C-16F4-4A3A-9D48-4124634FAAEB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20" authorId="1" shapeId="0" xr:uid="{9035C941-6CC8-49D9-878F-72048FBBDEBA}">
      <text>
        <r>
          <rPr>
            <sz val="10"/>
            <color indexed="81"/>
            <rFont val="MS P ゴシック"/>
            <family val="3"/>
            <charset val="128"/>
          </rPr>
          <t>入力規則：10名を超える・制限を設けない場合は「99」を選択してください</t>
        </r>
      </text>
    </comment>
    <comment ref="B22" authorId="1" shapeId="0" xr:uid="{F263DF1B-E8F3-44E4-B866-C3168923A3DB}">
      <text>
        <r>
          <rPr>
            <sz val="10"/>
            <color indexed="81"/>
            <rFont val="MS P ゴシック"/>
            <family val="3"/>
            <charset val="128"/>
          </rPr>
          <t>入力規則：10名を超える・制限を設けない場合は「99」を選択してください</t>
        </r>
      </text>
    </comment>
    <comment ref="C27" authorId="1" shapeId="0" xr:uid="{CD473397-C825-4525-BC6B-CD2424FD037C}">
      <text>
        <r>
          <rPr>
            <sz val="9"/>
            <color indexed="81"/>
            <rFont val="MS P ゴシック"/>
            <family val="3"/>
            <charset val="128"/>
          </rPr>
          <t>YYYY/MM/DD形式で記入</t>
        </r>
      </text>
    </comment>
  </commentList>
</comments>
</file>

<file path=xl/sharedStrings.xml><?xml version="1.0" encoding="utf-8"?>
<sst xmlns="http://schemas.openxmlformats.org/spreadsheetml/2006/main" count="367" uniqueCount="209">
  <si>
    <t>恐れ入りますが、５月末を目途にご回答をお願いします。</t>
  </si>
  <si>
    <t>所　在　地</t>
    <rPh sb="0" eb="1">
      <t>ショ</t>
    </rPh>
    <rPh sb="2" eb="3">
      <t>ザイ</t>
    </rPh>
    <rPh sb="4" eb="5">
      <t>チ</t>
    </rPh>
    <phoneticPr fontId="1"/>
  </si>
  <si>
    <t>担当部署</t>
    <rPh sb="0" eb="4">
      <t>タントウブショ</t>
    </rPh>
    <phoneticPr fontId="1"/>
  </si>
  <si>
    <t>ご氏名</t>
    <rPh sb="1" eb="3">
      <t>シメイ</t>
    </rPh>
    <phoneticPr fontId="1"/>
  </si>
  <si>
    <t>TEL</t>
    <phoneticPr fontId="1"/>
  </si>
  <si>
    <t>e-mail</t>
    <phoneticPr fontId="1"/>
  </si>
  <si>
    <t>ご 担 当 者 様</t>
    <rPh sb="2" eb="3">
      <t>タン</t>
    </rPh>
    <rPh sb="4" eb="5">
      <t>トウ</t>
    </rPh>
    <rPh sb="6" eb="7">
      <t>シャ</t>
    </rPh>
    <rPh sb="8" eb="9">
      <t>サマ</t>
    </rPh>
    <phoneticPr fontId="1"/>
  </si>
  <si>
    <t>実習内容</t>
    <rPh sb="0" eb="4">
      <t>ジッシュウナイヨウ</t>
    </rPh>
    <phoneticPr fontId="1"/>
  </si>
  <si>
    <t>対面実習</t>
    <rPh sb="0" eb="2">
      <t>タイメン</t>
    </rPh>
    <rPh sb="2" eb="4">
      <t>ジッシュウ</t>
    </rPh>
    <phoneticPr fontId="1"/>
  </si>
  <si>
    <t>ハイブリッド</t>
    <phoneticPr fontId="1"/>
  </si>
  <si>
    <t>オンライン実習</t>
    <rPh sb="5" eb="7">
      <t>ジッシュウ</t>
    </rPh>
    <phoneticPr fontId="1"/>
  </si>
  <si>
    <t>内　容</t>
    <rPh sb="0" eb="1">
      <t>ウチ</t>
    </rPh>
    <rPh sb="2" eb="3">
      <t>カタチ</t>
    </rPh>
    <phoneticPr fontId="1"/>
  </si>
  <si>
    <t>　</t>
    <phoneticPr fontId="1"/>
  </si>
  <si>
    <t>受 入 方 法/枠 等</t>
  </si>
  <si>
    <t>受 入 方 法/枠 等</t>
    <rPh sb="0" eb="1">
      <t>ウケ</t>
    </rPh>
    <rPh sb="2" eb="3">
      <t>イ</t>
    </rPh>
    <rPh sb="4" eb="5">
      <t>カタ</t>
    </rPh>
    <rPh sb="6" eb="7">
      <t>ホウ</t>
    </rPh>
    <rPh sb="8" eb="9">
      <t>ワク</t>
    </rPh>
    <rPh sb="10" eb="11">
      <t>トウ</t>
    </rPh>
    <phoneticPr fontId="1"/>
  </si>
  <si>
    <t>公募（学生応募後に、貴社にて選考あり）</t>
    <rPh sb="0" eb="2">
      <t>コウボ</t>
    </rPh>
    <rPh sb="3" eb="5">
      <t>ガクセイ</t>
    </rPh>
    <rPh sb="5" eb="7">
      <t>オウボ</t>
    </rPh>
    <rPh sb="7" eb="8">
      <t>ゴ</t>
    </rPh>
    <rPh sb="10" eb="12">
      <t>キシャ</t>
    </rPh>
    <rPh sb="14" eb="16">
      <t>センコウ</t>
    </rPh>
    <phoneticPr fontId="1"/>
  </si>
  <si>
    <t>下記の人数で受入確定（本校専用の枠を設定いただいている）</t>
    <rPh sb="0" eb="2">
      <t>カキ</t>
    </rPh>
    <rPh sb="3" eb="5">
      <t>ニンズウ</t>
    </rPh>
    <rPh sb="6" eb="10">
      <t>ウケイレカクテイ</t>
    </rPh>
    <rPh sb="11" eb="13">
      <t>ホンコウ</t>
    </rPh>
    <rPh sb="13" eb="15">
      <t>センヨウ</t>
    </rPh>
    <rPh sb="16" eb="17">
      <t>ワク</t>
    </rPh>
    <rPh sb="18" eb="20">
      <t>セッテイ</t>
    </rPh>
    <phoneticPr fontId="1"/>
  </si>
  <si>
    <t>先着順</t>
    <rPh sb="0" eb="2">
      <t>センチャク</t>
    </rPh>
    <rPh sb="2" eb="3">
      <t>ジュン</t>
    </rPh>
    <phoneticPr fontId="1"/>
  </si>
  <si>
    <t>引受可能人数</t>
    <rPh sb="0" eb="1">
      <t>ヒ</t>
    </rPh>
    <rPh sb="1" eb="2">
      <t>ウ</t>
    </rPh>
    <rPh sb="2" eb="6">
      <t>カノウニンズウ</t>
    </rPh>
    <phoneticPr fontId="1"/>
  </si>
  <si>
    <t>材料工学科</t>
    <rPh sb="0" eb="2">
      <t>ザイリョウ</t>
    </rPh>
    <rPh sb="2" eb="5">
      <t>コウガッカ</t>
    </rPh>
    <phoneticPr fontId="1"/>
  </si>
  <si>
    <t>機械工学科</t>
    <rPh sb="0" eb="2">
      <t>キカイ</t>
    </rPh>
    <rPh sb="2" eb="5">
      <t>コウガクカ</t>
    </rPh>
    <phoneticPr fontId="1"/>
  </si>
  <si>
    <t>生物応用化学科</t>
    <rPh sb="0" eb="4">
      <t>セイブツオウヨウ</t>
    </rPh>
    <rPh sb="4" eb="6">
      <t>カガク</t>
    </rPh>
    <rPh sb="6" eb="7">
      <t>カ</t>
    </rPh>
    <phoneticPr fontId="1"/>
  </si>
  <si>
    <t>名
まで</t>
    <rPh sb="0" eb="1">
      <t>メイ</t>
    </rPh>
    <phoneticPr fontId="1"/>
  </si>
  <si>
    <t>いずれの学科でも可</t>
    <phoneticPr fontId="1"/>
  </si>
  <si>
    <t>合計</t>
    <rPh sb="0" eb="2">
      <t>ゴウケイ</t>
    </rPh>
    <phoneticPr fontId="1"/>
  </si>
  <si>
    <t>引受可能人数
（上限数を選択してください。）</t>
    <rPh sb="0" eb="2">
      <t>ヒキウケ</t>
    </rPh>
    <rPh sb="2" eb="4">
      <t>カノウ</t>
    </rPh>
    <rPh sb="4" eb="6">
      <t>ニンズウ</t>
    </rPh>
    <rPh sb="8" eb="10">
      <t>ジョウゲン</t>
    </rPh>
    <rPh sb="10" eb="11">
      <t>スウ</t>
    </rPh>
    <rPh sb="12" eb="14">
      <t>センタク</t>
    </rPh>
    <phoneticPr fontId="1"/>
  </si>
  <si>
    <t>学　　科　 名
（18歳以上）</t>
    <rPh sb="0" eb="1">
      <t>ガク</t>
    </rPh>
    <rPh sb="3" eb="4">
      <t>カ</t>
    </rPh>
    <rPh sb="6" eb="7">
      <t>メイ</t>
    </rPh>
    <rPh sb="11" eb="14">
      <t>サイイジョウ</t>
    </rPh>
    <phoneticPr fontId="1"/>
  </si>
  <si>
    <t>専　　攻　　科
（20歳以上）</t>
    <rPh sb="0" eb="1">
      <t>セン</t>
    </rPh>
    <rPh sb="3" eb="4">
      <t>コウ</t>
    </rPh>
    <rPh sb="6" eb="7">
      <t>カ</t>
    </rPh>
    <rPh sb="11" eb="12">
      <t>サイ</t>
    </rPh>
    <rPh sb="12" eb="14">
      <t>イジョウ</t>
    </rPh>
    <phoneticPr fontId="1"/>
  </si>
  <si>
    <t>出身学科別引受可能人数
（上限数を選択してください。）</t>
    <rPh sb="0" eb="2">
      <t>シュッシン</t>
    </rPh>
    <rPh sb="2" eb="4">
      <t>ガッカ</t>
    </rPh>
    <rPh sb="4" eb="5">
      <t>ベツ</t>
    </rPh>
    <rPh sb="5" eb="7">
      <t>ヒキウケ</t>
    </rPh>
    <rPh sb="7" eb="9">
      <t>カノウ</t>
    </rPh>
    <rPh sb="9" eb="11">
      <t>ニンズウ</t>
    </rPh>
    <rPh sb="13" eb="15">
      <t>ジョウゲン</t>
    </rPh>
    <rPh sb="15" eb="16">
      <t>スウ</t>
    </rPh>
    <rPh sb="17" eb="19">
      <t>センタク</t>
    </rPh>
    <phoneticPr fontId="1"/>
  </si>
  <si>
    <t>総合イノベーション工学専攻</t>
    <phoneticPr fontId="1"/>
  </si>
  <si>
    <t>いずれの出身学科でも可</t>
    <rPh sb="4" eb="6">
      <t>シュッシン</t>
    </rPh>
    <phoneticPr fontId="1"/>
  </si>
  <si>
    <t>電気電子工
学科</t>
    <rPh sb="0" eb="2">
      <t>デンキ</t>
    </rPh>
    <rPh sb="2" eb="4">
      <t>デンシ</t>
    </rPh>
    <phoneticPr fontId="1"/>
  </si>
  <si>
    <t>電子情報工
学科</t>
    <rPh sb="0" eb="4">
      <t>デンシジョウホウ</t>
    </rPh>
    <rPh sb="4" eb="5">
      <t>コウ</t>
    </rPh>
    <rPh sb="6" eb="8">
      <t>ガッカ</t>
    </rPh>
    <phoneticPr fontId="1"/>
  </si>
  <si>
    <t>実　習　内　容
（対面/ハイブリッド/
オンライン）
下段に内容を記入してください。</t>
    <rPh sb="0" eb="1">
      <t>ジツ</t>
    </rPh>
    <rPh sb="2" eb="3">
      <t>シュウ</t>
    </rPh>
    <rPh sb="4" eb="5">
      <t>ナイ</t>
    </rPh>
    <rPh sb="6" eb="7">
      <t>カタチ</t>
    </rPh>
    <rPh sb="9" eb="11">
      <t>タイメン</t>
    </rPh>
    <rPh sb="28" eb="30">
      <t>ゲダン</t>
    </rPh>
    <rPh sb="31" eb="33">
      <t>ナイヨウ</t>
    </rPh>
    <rPh sb="34" eb="36">
      <t>キニュウ</t>
    </rPh>
    <phoneticPr fontId="1"/>
  </si>
  <si>
    <t>予　定　実　習　先
（受入先所在地・工場名・
部署など）</t>
    <rPh sb="0" eb="1">
      <t>ヨ</t>
    </rPh>
    <rPh sb="2" eb="3">
      <t>サダム</t>
    </rPh>
    <rPh sb="4" eb="5">
      <t>ミノル</t>
    </rPh>
    <rPh sb="6" eb="7">
      <t>シュウ</t>
    </rPh>
    <rPh sb="8" eb="9">
      <t>サキ</t>
    </rPh>
    <rPh sb="11" eb="13">
      <t>ウケイレ</t>
    </rPh>
    <rPh sb="13" eb="17">
      <t>サキショザイチ</t>
    </rPh>
    <rPh sb="18" eb="21">
      <t>コウジョウメイ</t>
    </rPh>
    <rPh sb="23" eb="25">
      <t>ブショ</t>
    </rPh>
    <phoneticPr fontId="1"/>
  </si>
  <si>
    <t>※貴社指定様式が無い場合は本校様式（履歴書及び誓約書）にてお送りします。</t>
    <phoneticPr fontId="1"/>
  </si>
  <si>
    <t>貴社指定様式</t>
    <rPh sb="0" eb="2">
      <t>キシャ</t>
    </rPh>
    <rPh sb="2" eb="6">
      <t>シテイヨウシキ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</si>
  <si>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</si>
  <si>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</si>
  <si>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別途HPや特設サイトなどから直接申込</t>
    <rPh sb="0" eb="2">
      <t>ベット</t>
    </rPh>
    <rPh sb="5" eb="7">
      <t>トクセツ</t>
    </rPh>
    <rPh sb="14" eb="16">
      <t>チョクセツ</t>
    </rPh>
    <rPh sb="16" eb="18">
      <t>モウシコミ</t>
    </rPh>
    <phoneticPr fontId="1"/>
  </si>
  <si>
    <t>提　出　書　類</t>
    <rPh sb="0" eb="1">
      <t>テイ</t>
    </rPh>
    <rPh sb="2" eb="3">
      <t>デ</t>
    </rPh>
    <rPh sb="4" eb="5">
      <t>ショ</t>
    </rPh>
    <rPh sb="6" eb="7">
      <t>ルイ</t>
    </rPh>
    <phoneticPr fontId="1"/>
  </si>
  <si>
    <t>URL記載欄：</t>
    <rPh sb="3" eb="5">
      <t>キサイ</t>
    </rPh>
    <rPh sb="5" eb="6">
      <t>ラン</t>
    </rPh>
    <phoneticPr fontId="1"/>
  </si>
  <si>
    <t>　</t>
    <phoneticPr fontId="1"/>
  </si>
  <si>
    <t>回答書が到着後，１週間毎に希望学生の応募書類を取りまとめ，７月２８日（金）までに応募学生の書類を順次提出します。ご希望の提出期限がありましたら下記にご記入ください。</t>
  </si>
  <si>
    <t>月</t>
    <rPh sb="0" eb="1">
      <t>ガツ</t>
    </rPh>
    <phoneticPr fontId="1"/>
  </si>
  <si>
    <t>日</t>
    <rPh sb="0" eb="1">
      <t>ニチ</t>
    </rPh>
    <phoneticPr fontId="1"/>
  </si>
  <si>
    <t>必着</t>
    <rPh sb="0" eb="2">
      <t>ヒッチャク</t>
    </rPh>
    <phoneticPr fontId="1"/>
  </si>
  <si>
    <t>提　出　期　限</t>
    <rPh sb="0" eb="1">
      <t>テイ</t>
    </rPh>
    <rPh sb="2" eb="3">
      <t>デ</t>
    </rPh>
    <rPh sb="4" eb="5">
      <t>キ</t>
    </rPh>
    <rPh sb="6" eb="7">
      <t>ゲン</t>
    </rPh>
    <phoneticPr fontId="1"/>
  </si>
  <si>
    <t>実働</t>
    <rPh sb="0" eb="2">
      <t>ジツドウ</t>
    </rPh>
    <phoneticPr fontId="1"/>
  </si>
  <si>
    <t>日間</t>
    <rPh sb="0" eb="1">
      <t>ニチ</t>
    </rPh>
    <rPh sb="1" eb="2">
      <t>カン</t>
    </rPh>
    <phoneticPr fontId="1"/>
  </si>
  <si>
    <t>実習期間指定あり</t>
    <rPh sb="0" eb="4">
      <t>ジッシュウキカン</t>
    </rPh>
    <rPh sb="4" eb="6">
      <t>シテイ</t>
    </rPh>
    <phoneticPr fontId="1"/>
  </si>
  <si>
    <t>受入期間応相談</t>
    <rPh sb="0" eb="4">
      <t>ウケイレキカン</t>
    </rPh>
    <rPh sb="4" eb="7">
      <t>オウソウダン</t>
    </rPh>
    <phoneticPr fontId="1"/>
  </si>
  <si>
    <t>※単位の関係上、実働５日以上（30時間）でお願いいたします。</t>
    <phoneticPr fontId="1"/>
  </si>
  <si>
    <t>期間指定あり→</t>
    <rPh sb="0" eb="4">
      <t>キカンシテイ</t>
    </rPh>
    <phoneticPr fontId="1"/>
  </si>
  <si>
    <t>月　　日（　）～　　月　　日（　）　計　日間　</t>
    <rPh sb="0" eb="1">
      <t>ガツ</t>
    </rPh>
    <rPh sb="3" eb="4">
      <t>ニチ</t>
    </rPh>
    <rPh sb="10" eb="11">
      <t>ガツ</t>
    </rPh>
    <rPh sb="13" eb="14">
      <t>ニチ</t>
    </rPh>
    <rPh sb="18" eb="19">
      <t>ケイ</t>
    </rPh>
    <rPh sb="20" eb="22">
      <t>ニチカン</t>
    </rPh>
    <phoneticPr fontId="1"/>
  </si>
  <si>
    <t>以下に期間を記入ください。</t>
    <rPh sb="0" eb="2">
      <t>イカ</t>
    </rPh>
    <rPh sb="3" eb="5">
      <t>キカン</t>
    </rPh>
    <rPh sb="6" eb="8">
      <t>キニュウ</t>
    </rPh>
    <phoneticPr fontId="1"/>
  </si>
  <si>
    <t>期間応相談→</t>
    <rPh sb="0" eb="2">
      <t>キカン</t>
    </rPh>
    <rPh sb="2" eb="5">
      <t>オウソウダン</t>
    </rPh>
    <phoneticPr fontId="1"/>
  </si>
  <si>
    <t>実　習　期　間</t>
    <rPh sb="0" eb="1">
      <t>ジツ</t>
    </rPh>
    <rPh sb="2" eb="3">
      <t>シュウ</t>
    </rPh>
    <rPh sb="4" eb="5">
      <t>キ</t>
    </rPh>
    <rPh sb="6" eb="7">
      <t>アイダ</t>
    </rPh>
    <phoneticPr fontId="1"/>
  </si>
  <si>
    <t>留　学　生　受　入</t>
    <rPh sb="0" eb="1">
      <t>トメ</t>
    </rPh>
    <rPh sb="2" eb="3">
      <t>ガク</t>
    </rPh>
    <rPh sb="4" eb="5">
      <t>ナマ</t>
    </rPh>
    <rPh sb="6" eb="7">
      <t>ウケ</t>
    </rPh>
    <rPh sb="8" eb="9">
      <t>ニュウ</t>
    </rPh>
    <phoneticPr fontId="1"/>
  </si>
  <si>
    <t>受入可</t>
    <rPh sb="0" eb="2">
      <t>ウケイレ</t>
    </rPh>
    <rPh sb="2" eb="3">
      <t>カ</t>
    </rPh>
    <phoneticPr fontId="1"/>
  </si>
  <si>
    <t>応相談</t>
    <rPh sb="0" eb="3">
      <t>オウソウダン</t>
    </rPh>
    <phoneticPr fontId="1"/>
  </si>
  <si>
    <t>受入不可</t>
    <rPh sb="0" eb="2">
      <t>ウケイレ</t>
    </rPh>
    <rPh sb="2" eb="4">
      <t>フカ</t>
    </rPh>
    <phoneticPr fontId="1"/>
  </si>
  <si>
    <t>宿舎の提供あり</t>
    <rPh sb="0" eb="2">
      <t>シュクシャ</t>
    </rPh>
    <rPh sb="3" eb="5">
      <t>テイキョウ</t>
    </rPh>
    <phoneticPr fontId="1"/>
  </si>
  <si>
    <t>宿舎の提供なし</t>
    <rPh sb="0" eb="2">
      <t>シュクシャ</t>
    </rPh>
    <rPh sb="3" eb="5">
      <t>テイキョウ</t>
    </rPh>
    <phoneticPr fontId="1"/>
  </si>
  <si>
    <t>宿舎あり→</t>
    <rPh sb="0" eb="2">
      <t>シュクシャ</t>
    </rPh>
    <phoneticPr fontId="1"/>
  </si>
  <si>
    <t>男女ともに可</t>
    <rPh sb="0" eb="2">
      <t>ダンジョ</t>
    </rPh>
    <rPh sb="5" eb="6">
      <t>カ</t>
    </rPh>
    <phoneticPr fontId="1"/>
  </si>
  <si>
    <t>男子のみ可</t>
    <rPh sb="0" eb="2">
      <t>ダンシ</t>
    </rPh>
    <rPh sb="4" eb="5">
      <t>カ</t>
    </rPh>
    <phoneticPr fontId="1"/>
  </si>
  <si>
    <t>女子のみ可</t>
    <rPh sb="0" eb="2">
      <t>ジョシ</t>
    </rPh>
    <rPh sb="4" eb="5">
      <t>カ</t>
    </rPh>
    <phoneticPr fontId="1"/>
  </si>
  <si>
    <t>種別</t>
    <rPh sb="0" eb="2">
      <t>シュベツ</t>
    </rPh>
    <phoneticPr fontId="1"/>
  </si>
  <si>
    <t>社宅や寮など利用</t>
    <rPh sb="0" eb="2">
      <t>シャタク</t>
    </rPh>
    <rPh sb="3" eb="4">
      <t>リョウ</t>
    </rPh>
    <rPh sb="6" eb="8">
      <t>リヨウ</t>
    </rPh>
    <phoneticPr fontId="1"/>
  </si>
  <si>
    <t>ホテルを手配いただける</t>
    <rPh sb="4" eb="6">
      <t>テハイ</t>
    </rPh>
    <phoneticPr fontId="1"/>
  </si>
  <si>
    <t>宿舎なし→</t>
    <rPh sb="0" eb="2">
      <t>シュクシャ</t>
    </rPh>
    <phoneticPr fontId="1"/>
  </si>
  <si>
    <t>自宅からの通勤のみ受入可</t>
    <rPh sb="0" eb="2">
      <t>ジタク</t>
    </rPh>
    <rPh sb="5" eb="7">
      <t>ツウキン</t>
    </rPh>
    <rPh sb="9" eb="11">
      <t>ウケイレ</t>
    </rPh>
    <rPh sb="11" eb="12">
      <t>カ</t>
    </rPh>
    <phoneticPr fontId="1"/>
  </si>
  <si>
    <t>通勤できれば受入可</t>
    <rPh sb="0" eb="2">
      <t>ツウキン</t>
    </rPh>
    <rPh sb="6" eb="8">
      <t>ウケイレ</t>
    </rPh>
    <rPh sb="8" eb="9">
      <t>カ</t>
    </rPh>
    <phoneticPr fontId="1"/>
  </si>
  <si>
    <t>宿　泊　に　つ　い　て</t>
    <rPh sb="0" eb="1">
      <t>ヤド</t>
    </rPh>
    <rPh sb="2" eb="3">
      <t>ハク</t>
    </rPh>
    <phoneticPr fontId="1"/>
  </si>
  <si>
    <t>交　通　費</t>
    <rPh sb="0" eb="1">
      <t>コウ</t>
    </rPh>
    <rPh sb="2" eb="3">
      <t>ツウ</t>
    </rPh>
    <rPh sb="4" eb="5">
      <t>ヒ</t>
    </rPh>
    <phoneticPr fontId="1"/>
  </si>
  <si>
    <t>※実習期間中の定期券購入の際に確認が必要となります。（貴社負担有の場合は定期購入不可）</t>
    <phoneticPr fontId="1"/>
  </si>
  <si>
    <t>なし</t>
    <phoneticPr fontId="1"/>
  </si>
  <si>
    <t>あり</t>
    <phoneticPr fontId="1"/>
  </si>
  <si>
    <t>未定</t>
    <rPh sb="0" eb="2">
      <t>ミテイ</t>
    </rPh>
    <phoneticPr fontId="1"/>
  </si>
  <si>
    <t>貴社負担</t>
    <rPh sb="0" eb="4">
      <t>キシャフタン</t>
    </rPh>
    <phoneticPr fontId="1"/>
  </si>
  <si>
    <t>上記提出書類で、「別途HPやマイページサイトなどから直接申込」を選んだ企業様はこちらにURLを記載ください。</t>
    <rPh sb="0" eb="2">
      <t>ジョウキ</t>
    </rPh>
    <rPh sb="2" eb="4">
      <t>テイシュツ</t>
    </rPh>
    <rPh sb="4" eb="6">
      <t>ショルイ</t>
    </rPh>
    <rPh sb="32" eb="33">
      <t>エラ</t>
    </rPh>
    <rPh sb="35" eb="37">
      <t>キギョウ</t>
    </rPh>
    <rPh sb="37" eb="38">
      <t>サマ</t>
    </rPh>
    <rPh sb="47" eb="49">
      <t>キサイ</t>
    </rPh>
    <phoneticPr fontId="1"/>
  </si>
  <si>
    <t>〒</t>
    <phoneticPr fontId="1"/>
  </si>
  <si>
    <t>―</t>
    <phoneticPr fontId="1"/>
  </si>
  <si>
    <t>貴　社　名　</t>
    <rPh sb="0" eb="1">
      <t>タカシ</t>
    </rPh>
    <rPh sb="2" eb="3">
      <t>シャ</t>
    </rPh>
    <rPh sb="4" eb="5">
      <t>メイ</t>
    </rPh>
    <phoneticPr fontId="1"/>
  </si>
  <si>
    <t>更新日を入力してください→</t>
    <phoneticPr fontId="1"/>
  </si>
  <si>
    <t>令和７年度　インターンシップ受入回答書【鈴鹿高専】</t>
    <rPh sb="0" eb="2">
      <t>レイワ</t>
    </rPh>
    <rPh sb="3" eb="5">
      <t>ネンド</t>
    </rPh>
    <rPh sb="14" eb="16">
      <t>ウケイレ</t>
    </rPh>
    <rPh sb="16" eb="19">
      <t>カイトウショ</t>
    </rPh>
    <rPh sb="20" eb="24">
      <t>スズカコウセン</t>
    </rPh>
    <phoneticPr fontId="1"/>
  </si>
  <si>
    <t>都道府県</t>
    <rPh sb="0" eb="4">
      <t>トドウフケン</t>
    </rPh>
    <phoneticPr fontId="1"/>
  </si>
  <si>
    <t>都道府県（プルダウンから選択）</t>
    <rPh sb="0" eb="4">
      <t>トドウフケン</t>
    </rPh>
    <rPh sb="12" eb="14">
      <t>センタク</t>
    </rPh>
    <phoneticPr fontId="1"/>
  </si>
  <si>
    <t>郵便番号</t>
    <rPh sb="0" eb="2">
      <t>ユウビン</t>
    </rPh>
    <rPh sb="2" eb="4">
      <t>バンゴウ</t>
    </rPh>
    <phoneticPr fontId="16"/>
  </si>
  <si>
    <t>実習内容</t>
    <rPh sb="0" eb="4">
      <t>ジッシュウナイヨウ</t>
    </rPh>
    <phoneticPr fontId="16"/>
  </si>
  <si>
    <t>受入方法/枠</t>
    <rPh sb="0" eb="2">
      <t>ウケイレ</t>
    </rPh>
    <rPh sb="2" eb="4">
      <t>ホウホウ</t>
    </rPh>
    <rPh sb="5" eb="6">
      <t>ワク</t>
    </rPh>
    <phoneticPr fontId="16"/>
  </si>
  <si>
    <t>M科</t>
    <rPh sb="1" eb="2">
      <t>カ</t>
    </rPh>
    <phoneticPr fontId="16"/>
  </si>
  <si>
    <t>E科</t>
    <rPh sb="1" eb="2">
      <t>カ</t>
    </rPh>
    <phoneticPr fontId="16"/>
  </si>
  <si>
    <t>I科</t>
    <rPh sb="1" eb="2">
      <t>カ</t>
    </rPh>
    <phoneticPr fontId="16"/>
  </si>
  <si>
    <t>C科</t>
    <rPh sb="1" eb="2">
      <t>カ</t>
    </rPh>
    <phoneticPr fontId="16"/>
  </si>
  <si>
    <t>S科</t>
    <rPh sb="1" eb="2">
      <t>カ</t>
    </rPh>
    <phoneticPr fontId="16"/>
  </si>
  <si>
    <t>A専
（E科）</t>
  </si>
  <si>
    <t>A専
（I科）</t>
  </si>
  <si>
    <t>A専
（C科）</t>
  </si>
  <si>
    <t>A専
（S科）</t>
  </si>
  <si>
    <t>郵便番号</t>
    <rPh sb="0" eb="4">
      <t>ユウビンバンゴウ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</si>
  <si>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</si>
  <si>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企業・団体名</t>
    <rPh sb="0" eb="2">
      <t>キギョウ</t>
    </rPh>
    <rPh sb="3" eb="6">
      <t>ダンタイメイ</t>
    </rPh>
    <phoneticPr fontId="1"/>
  </si>
  <si>
    <t>連絡先</t>
    <rPh sb="0" eb="3">
      <t>レンラクサキ</t>
    </rPh>
    <phoneticPr fontId="1"/>
  </si>
  <si>
    <t>市町村以下</t>
    <rPh sb="0" eb="3">
      <t>シチョウソン</t>
    </rPh>
    <rPh sb="3" eb="5">
      <t>イカ</t>
    </rPh>
    <phoneticPr fontId="1"/>
  </si>
  <si>
    <t>備考</t>
    <rPh sb="0" eb="2">
      <t>ビコウ</t>
    </rPh>
    <phoneticPr fontId="1"/>
  </si>
  <si>
    <t>コースにより異なる</t>
    <rPh sb="6" eb="7">
      <t>コト</t>
    </rPh>
    <phoneticPr fontId="1"/>
  </si>
  <si>
    <t>オンライン実習のみ</t>
    <rPh sb="5" eb="7">
      <t>ジッシュウ</t>
    </rPh>
    <phoneticPr fontId="1"/>
  </si>
  <si>
    <t>実習形態</t>
    <rPh sb="0" eb="2">
      <t>ジッシュウ</t>
    </rPh>
    <rPh sb="2" eb="4">
      <t>ケイタイ</t>
    </rPh>
    <phoneticPr fontId="1"/>
  </si>
  <si>
    <t>対面+オンライン実習</t>
    <rPh sb="0" eb="2">
      <t>タイメン</t>
    </rPh>
    <rPh sb="8" eb="10">
      <t>ジッシュウ</t>
    </rPh>
    <phoneticPr fontId="1"/>
  </si>
  <si>
    <t>実習内容</t>
    <rPh sb="0" eb="2">
      <t>ジッシュウ</t>
    </rPh>
    <rPh sb="2" eb="4">
      <t>ナイヨウ</t>
    </rPh>
    <phoneticPr fontId="1"/>
  </si>
  <si>
    <t>受入方法/枠 等</t>
    <rPh sb="0" eb="1">
      <t>ウケ</t>
    </rPh>
    <rPh sb="1" eb="2">
      <t>イ</t>
    </rPh>
    <rPh sb="2" eb="3">
      <t>カタ</t>
    </rPh>
    <rPh sb="3" eb="4">
      <t>ホウ</t>
    </rPh>
    <rPh sb="5" eb="6">
      <t>ワク</t>
    </rPh>
    <rPh sb="7" eb="8">
      <t>トウ</t>
    </rPh>
    <phoneticPr fontId="1"/>
  </si>
  <si>
    <t>実習先①</t>
    <rPh sb="0" eb="3">
      <t>ジッシュウサキ</t>
    </rPh>
    <phoneticPr fontId="1"/>
  </si>
  <si>
    <t>実習先②</t>
    <rPh sb="0" eb="3">
      <t>ジッシュウサキ</t>
    </rPh>
    <phoneticPr fontId="1"/>
  </si>
  <si>
    <t>全国事業所のいずれかに配置</t>
    <rPh sb="0" eb="5">
      <t>ゼンコクジギョウショ</t>
    </rPh>
    <rPh sb="11" eb="13">
      <t>ハイチ</t>
    </rPh>
    <phoneticPr fontId="1"/>
  </si>
  <si>
    <t>上限数</t>
    <rPh sb="0" eb="3">
      <t>ジョウゲンスウ</t>
    </rPh>
    <phoneticPr fontId="1"/>
  </si>
  <si>
    <t>学科不問</t>
    <rPh sb="0" eb="4">
      <t>ガッカフモン</t>
    </rPh>
    <phoneticPr fontId="1"/>
  </si>
  <si>
    <t>学科</t>
    <rPh sb="0" eb="2">
      <t>ガッカ</t>
    </rPh>
    <phoneticPr fontId="1"/>
  </si>
  <si>
    <t>出身学科</t>
    <rPh sb="0" eb="4">
      <t>シュッシンガッカ</t>
    </rPh>
    <phoneticPr fontId="1"/>
  </si>
  <si>
    <t>本科全体の上限</t>
    <rPh sb="0" eb="2">
      <t>ホンカ</t>
    </rPh>
    <rPh sb="2" eb="4">
      <t>ゼンタイ</t>
    </rPh>
    <rPh sb="5" eb="7">
      <t>ジョウゲン</t>
    </rPh>
    <phoneticPr fontId="1"/>
  </si>
  <si>
    <t>専攻科全体の上限</t>
    <rPh sb="0" eb="5">
      <t>センコウカゼンタイ</t>
    </rPh>
    <rPh sb="6" eb="8">
      <t>ジョウゲン</t>
    </rPh>
    <phoneticPr fontId="1"/>
  </si>
  <si>
    <t>実習期間</t>
    <rPh sb="0" eb="4">
      <t>ジッシュウキカン</t>
    </rPh>
    <phoneticPr fontId="1"/>
  </si>
  <si>
    <t>上記住所に同じ</t>
    <rPh sb="0" eb="4">
      <t>ジョウキジュウショ</t>
    </rPh>
    <rPh sb="5" eb="6">
      <t>オナ</t>
    </rPh>
    <phoneticPr fontId="1"/>
  </si>
  <si>
    <t>実習地</t>
    <rPh sb="0" eb="3">
      <t>ジッシュウチ</t>
    </rPh>
    <phoneticPr fontId="1"/>
  </si>
  <si>
    <t>本科（第４学年）
受入可能人数</t>
    <rPh sb="0" eb="2">
      <t>ホンカ</t>
    </rPh>
    <rPh sb="3" eb="4">
      <t>ダイ</t>
    </rPh>
    <rPh sb="5" eb="7">
      <t>ガクネン</t>
    </rPh>
    <rPh sb="9" eb="13">
      <t>ウケイレカノウ</t>
    </rPh>
    <rPh sb="13" eb="15">
      <t>ニンズウ</t>
    </rPh>
    <phoneticPr fontId="1"/>
  </si>
  <si>
    <t>専攻科（第１学年）
受入可能人数</t>
    <rPh sb="0" eb="3">
      <t>センコウカ</t>
    </rPh>
    <rPh sb="4" eb="5">
      <t>ダイ</t>
    </rPh>
    <rPh sb="6" eb="8">
      <t>ガクネン</t>
    </rPh>
    <rPh sb="10" eb="14">
      <t>ウケイレカノウ</t>
    </rPh>
    <rPh sb="14" eb="16">
      <t>ニンズウ</t>
    </rPh>
    <phoneticPr fontId="1"/>
  </si>
  <si>
    <t>オンライン申込URL</t>
    <rPh sb="5" eb="7">
      <t>モウシコミ</t>
    </rPh>
    <phoneticPr fontId="1"/>
  </si>
  <si>
    <t>提出期限</t>
    <rPh sb="0" eb="1">
      <t>テイ</t>
    </rPh>
    <rPh sb="1" eb="2">
      <t>デ</t>
    </rPh>
    <rPh sb="2" eb="3">
      <t>キ</t>
    </rPh>
    <rPh sb="3" eb="4">
      <t>ゲン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</si>
  <si>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</si>
  <si>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</si>
  <si>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実習時期・期間指定あり</t>
    <rPh sb="0" eb="2">
      <t>ジッシュウ</t>
    </rPh>
    <rPh sb="2" eb="4">
      <t>ジキ</t>
    </rPh>
    <rPh sb="5" eb="7">
      <t>キカン</t>
    </rPh>
    <rPh sb="7" eb="9">
      <t>シテイ</t>
    </rPh>
    <phoneticPr fontId="1"/>
  </si>
  <si>
    <t>実習時期・期間の相談が可能</t>
    <rPh sb="0" eb="2">
      <t>ジッシュウ</t>
    </rPh>
    <rPh sb="2" eb="4">
      <t>ジキ</t>
    </rPh>
    <rPh sb="5" eb="7">
      <t>キカン</t>
    </rPh>
    <rPh sb="8" eb="10">
      <t>ソウダン</t>
    </rPh>
    <rPh sb="11" eb="13">
      <t>カノウ</t>
    </rPh>
    <phoneticPr fontId="1"/>
  </si>
  <si>
    <t>①</t>
    <phoneticPr fontId="1"/>
  </si>
  <si>
    <t>②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</si>
  <si>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</si>
  <si>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</si>
  <si>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日から</t>
    <rPh sb="0" eb="1">
      <t>ニチ</t>
    </rPh>
    <phoneticPr fontId="1"/>
  </si>
  <si>
    <t>日までの実働</t>
    <rPh sb="0" eb="1">
      <t>ニチ</t>
    </rPh>
    <rPh sb="4" eb="6">
      <t>ジツドウ</t>
    </rPh>
    <phoneticPr fontId="1"/>
  </si>
  <si>
    <t>日間</t>
    <rPh sb="0" eb="2">
      <t>ニチカン</t>
    </rPh>
    <phoneticPr fontId="1"/>
  </si>
  <si>
    <t>留学生受入</t>
    <rPh sb="0" eb="1">
      <t>トメ</t>
    </rPh>
    <rPh sb="1" eb="2">
      <t>ガク</t>
    </rPh>
    <rPh sb="2" eb="3">
      <t>ナマ</t>
    </rPh>
    <rPh sb="3" eb="4">
      <t>ウケ</t>
    </rPh>
    <rPh sb="4" eb="5">
      <t>ニュウ</t>
    </rPh>
    <phoneticPr fontId="1"/>
  </si>
  <si>
    <t>※提出期限の指定がない場合，学生へ募集情報を公開後，1週間毎に希望学生の応募書類を取りまとめ，7月25日(金)までに応募学生の書類を順次提出します。提出期限の指定がありましたら上記にご記入ください。</t>
    <rPh sb="1" eb="3">
      <t>テイシュツ</t>
    </rPh>
    <rPh sb="3" eb="5">
      <t>キゲン</t>
    </rPh>
    <rPh sb="6" eb="8">
      <t>シテイ</t>
    </rPh>
    <rPh sb="11" eb="13">
      <t>バアイ</t>
    </rPh>
    <rPh sb="14" eb="16">
      <t>ガクセイ</t>
    </rPh>
    <rPh sb="17" eb="21">
      <t>ボシュウジョウホウ</t>
    </rPh>
    <rPh sb="22" eb="25">
      <t>コウカイゴ</t>
    </rPh>
    <rPh sb="53" eb="54">
      <t>キン</t>
    </rPh>
    <rPh sb="79" eb="81">
      <t>シテイ</t>
    </rPh>
    <rPh sb="88" eb="90">
      <t>ジョウキ</t>
    </rPh>
    <phoneticPr fontId="1"/>
  </si>
  <si>
    <t>宿泊施設</t>
    <rPh sb="0" eb="4">
      <t>シュクハクシセツ</t>
    </rPh>
    <phoneticPr fontId="1"/>
  </si>
  <si>
    <t>下記以外にも実習時期・期間の設定あり</t>
    <rPh sb="0" eb="2">
      <t>カキ</t>
    </rPh>
    <rPh sb="2" eb="4">
      <t>イガイ</t>
    </rPh>
    <rPh sb="6" eb="8">
      <t>ジッシュウ</t>
    </rPh>
    <rPh sb="8" eb="10">
      <t>ジキ</t>
    </rPh>
    <rPh sb="11" eb="13">
      <t>キカン</t>
    </rPh>
    <rPh sb="14" eb="16">
      <t>セッテイ</t>
    </rPh>
    <phoneticPr fontId="1"/>
  </si>
  <si>
    <t>鹿児島県</t>
  </si>
  <si>
    <t>※実習地が上記と異なる場合は，所在地・事業所名などを以下にご記入ください。</t>
    <rPh sb="1" eb="4">
      <t>ジッシュウチ</t>
    </rPh>
    <rPh sb="5" eb="7">
      <t>ジョウキ</t>
    </rPh>
    <rPh sb="8" eb="9">
      <t>コト</t>
    </rPh>
    <rPh sb="11" eb="13">
      <t>バアイ</t>
    </rPh>
    <rPh sb="15" eb="18">
      <t>ショザイチ</t>
    </rPh>
    <rPh sb="19" eb="23">
      <t>ジギョウショメイ</t>
    </rPh>
    <rPh sb="26" eb="28">
      <t>イカ</t>
    </rPh>
    <rPh sb="30" eb="32">
      <t>キニュウ</t>
    </rPh>
    <phoneticPr fontId="1"/>
  </si>
  <si>
    <t>出身学科不問</t>
    <rPh sb="0" eb="2">
      <t>シュッシン</t>
    </rPh>
    <rPh sb="2" eb="6">
      <t>ガッカフモン</t>
    </rPh>
    <phoneticPr fontId="1"/>
  </si>
  <si>
    <t>学校経由で申込（貴社指定様式）</t>
    <rPh sb="0" eb="4">
      <t>ガッコウケイユ</t>
    </rPh>
    <rPh sb="5" eb="7">
      <t>モウシコミ</t>
    </rPh>
    <rPh sb="8" eb="14">
      <t>キシャシテイヨウシキ</t>
    </rPh>
    <phoneticPr fontId="1"/>
  </si>
  <si>
    <t>学校経由で申込（指定様式なし）</t>
    <rPh sb="0" eb="4">
      <t>ガッコウケイユ</t>
    </rPh>
    <rPh sb="5" eb="7">
      <t>モウシコミ</t>
    </rPh>
    <rPh sb="8" eb="12">
      <t>シテイヨウシキ</t>
    </rPh>
    <phoneticPr fontId="1"/>
  </si>
  <si>
    <t>貴社HP・特設サイト等から直接申込（以下に申込URLをご入力ください）</t>
    <rPh sb="0" eb="2">
      <t>キシャ</t>
    </rPh>
    <rPh sb="5" eb="7">
      <t>トクセツ</t>
    </rPh>
    <rPh sb="10" eb="11">
      <t>トウ</t>
    </rPh>
    <rPh sb="13" eb="15">
      <t>チョクセツ</t>
    </rPh>
    <rPh sb="15" eb="17">
      <t>モウシコミ</t>
    </rPh>
    <rPh sb="18" eb="20">
      <t>イカ</t>
    </rPh>
    <rPh sb="21" eb="23">
      <t>モウシコミ</t>
    </rPh>
    <rPh sb="28" eb="30">
      <t>ニュウリョク</t>
    </rPh>
    <phoneticPr fontId="1"/>
  </si>
  <si>
    <t>電気電子工学科</t>
    <rPh sb="0" eb="2">
      <t>デンキ</t>
    </rPh>
    <rPh sb="2" eb="4">
      <t>デンシ</t>
    </rPh>
    <phoneticPr fontId="1"/>
  </si>
  <si>
    <t>電子情報工学科</t>
    <rPh sb="0" eb="4">
      <t>デンシジョウホウ</t>
    </rPh>
    <rPh sb="4" eb="5">
      <t>コウ</t>
    </rPh>
    <rPh sb="5" eb="7">
      <t>ガッカ</t>
    </rPh>
    <phoneticPr fontId="1"/>
  </si>
  <si>
    <t>申込方法</t>
    <rPh sb="0" eb="2">
      <t>モウシコミ</t>
    </rPh>
    <rPh sb="2" eb="4">
      <t>ホウホウ</t>
    </rPh>
    <phoneticPr fontId="1"/>
  </si>
  <si>
    <t>なし（通勤できれば受入可）</t>
    <rPh sb="3" eb="5">
      <t>ツウキン</t>
    </rPh>
    <rPh sb="9" eb="12">
      <t>ウケイレカ</t>
    </rPh>
    <phoneticPr fontId="1"/>
  </si>
  <si>
    <t>なし（自宅通勤のみ受入可）</t>
    <rPh sb="3" eb="5">
      <t>ジタク</t>
    </rPh>
    <rPh sb="5" eb="7">
      <t>ツウキン</t>
    </rPh>
    <rPh sb="9" eb="11">
      <t>ウケイレ</t>
    </rPh>
    <rPh sb="11" eb="12">
      <t>カ</t>
    </rPh>
    <phoneticPr fontId="1"/>
  </si>
  <si>
    <t>宿泊費補助あり</t>
    <rPh sb="0" eb="3">
      <t>シュクハクヒ</t>
    </rPh>
    <rPh sb="3" eb="5">
      <t>ホジョ</t>
    </rPh>
    <phoneticPr fontId="1"/>
  </si>
  <si>
    <t>※貴社指定様式なしの場合は，本校様式（履歴書及び誓約書）にてお送りします。</t>
    <rPh sb="2" eb="3">
      <t>シャ</t>
    </rPh>
    <rPh sb="3" eb="5">
      <t>シテイ</t>
    </rPh>
    <phoneticPr fontId="1"/>
  </si>
  <si>
    <t>貴社にてホテル，社員寮等を手配</t>
    <rPh sb="0" eb="1">
      <t>キ</t>
    </rPh>
    <rPh sb="1" eb="2">
      <t>シャ</t>
    </rPh>
    <rPh sb="8" eb="11">
      <t>シャインリョウ</t>
    </rPh>
    <rPh sb="11" eb="12">
      <t>トウ</t>
    </rPh>
    <rPh sb="13" eb="15">
      <t>テハイ</t>
    </rPh>
    <phoneticPr fontId="1"/>
  </si>
  <si>
    <t>実習先</t>
    <rPh sb="0" eb="3">
      <t>ジッシュウサキ</t>
    </rPh>
    <phoneticPr fontId="1"/>
  </si>
  <si>
    <t>対面実習</t>
    <rPh sb="0" eb="4">
      <t>タイメンジッシュウ</t>
    </rPh>
    <phoneticPr fontId="1"/>
  </si>
  <si>
    <t>オンライン実習</t>
    <rPh sb="5" eb="7">
      <t>ジッシュウ</t>
    </rPh>
    <phoneticPr fontId="1"/>
  </si>
  <si>
    <t>上記住所と同じ</t>
    <rPh sb="0" eb="2">
      <t>ジョウキ</t>
    </rPh>
    <rPh sb="2" eb="4">
      <t>ジュウショ</t>
    </rPh>
    <rPh sb="5" eb="6">
      <t>オナ</t>
    </rPh>
    <phoneticPr fontId="1"/>
  </si>
  <si>
    <t>※単位認定の関係上、実働５日（30時間）以上でお願いいたします。</t>
    <rPh sb="3" eb="5">
      <t>ニンテイ</t>
    </rPh>
    <rPh sb="20" eb="22">
      <t>イジョウ</t>
    </rPh>
    <phoneticPr fontId="1"/>
  </si>
  <si>
    <t>下記の人数で受入確定
（本校専用の枠を設定）</t>
    <rPh sb="0" eb="2">
      <t>カキ</t>
    </rPh>
    <rPh sb="3" eb="5">
      <t>ニンズウ</t>
    </rPh>
    <rPh sb="6" eb="10">
      <t>ウケイレカクテイ</t>
    </rPh>
    <rPh sb="12" eb="14">
      <t>ホンコウ</t>
    </rPh>
    <rPh sb="14" eb="16">
      <t>センヨウ</t>
    </rPh>
    <rPh sb="17" eb="18">
      <t>ワク</t>
    </rPh>
    <rPh sb="19" eb="21">
      <t>セッテイ</t>
    </rPh>
    <phoneticPr fontId="1"/>
  </si>
  <si>
    <t>学校経由で申込（指定様式あり）</t>
    <rPh sb="0" eb="4">
      <t>ガッコウケイユ</t>
    </rPh>
    <rPh sb="5" eb="7">
      <t>モウシコミ</t>
    </rPh>
    <rPh sb="8" eb="12">
      <t>シテイヨウシキ</t>
    </rPh>
    <phoneticPr fontId="1"/>
  </si>
  <si>
    <t>HP・特設サイト等から直接申込</t>
    <rPh sb="3" eb="5">
      <t>トクセツ</t>
    </rPh>
    <rPh sb="8" eb="9">
      <t>トウ</t>
    </rPh>
    <rPh sb="11" eb="13">
      <t>チョクセツ</t>
    </rPh>
    <rPh sb="13" eb="15">
      <t>モウシコミ</t>
    </rPh>
    <phoneticPr fontId="1"/>
  </si>
  <si>
    <t>受入可</t>
    <rPh sb="0" eb="3">
      <t>ウケイレカ</t>
    </rPh>
    <phoneticPr fontId="1"/>
  </si>
  <si>
    <t>受入不可</t>
    <rPh sb="0" eb="2">
      <t>ウケイ</t>
    </rPh>
    <rPh sb="2" eb="4">
      <t>フカ</t>
    </rPh>
    <phoneticPr fontId="1"/>
  </si>
  <si>
    <t>なし（自宅通勤のみ受入可）</t>
    <rPh sb="3" eb="7">
      <t>ジタクツウキン</t>
    </rPh>
    <rPh sb="9" eb="11">
      <t>ウケイ</t>
    </rPh>
    <rPh sb="11" eb="12">
      <t>カ</t>
    </rPh>
    <phoneticPr fontId="1"/>
  </si>
  <si>
    <t>交通費</t>
    <rPh sb="0" eb="1">
      <t>コウ</t>
    </rPh>
    <rPh sb="1" eb="2">
      <t>ツウ</t>
    </rPh>
    <rPh sb="2" eb="3">
      <t>ヒ</t>
    </rPh>
    <phoneticPr fontId="1"/>
  </si>
  <si>
    <t>宿泊費補助あり（学生にて手配）</t>
    <rPh sb="0" eb="3">
      <t>シュクハクヒ</t>
    </rPh>
    <rPh sb="3" eb="5">
      <t>ホジョ</t>
    </rPh>
    <rPh sb="8" eb="10">
      <t>ガクセイ</t>
    </rPh>
    <rPh sb="12" eb="14">
      <t>テハイ</t>
    </rPh>
    <phoneticPr fontId="1"/>
  </si>
  <si>
    <t>支給（または一部補助）あり</t>
    <rPh sb="0" eb="2">
      <t>シキュウ</t>
    </rPh>
    <rPh sb="6" eb="8">
      <t>イチブ</t>
    </rPh>
    <rPh sb="8" eb="10">
      <t>ホジョ</t>
    </rPh>
    <phoneticPr fontId="1"/>
  </si>
  <si>
    <t>支給（または一部補助）なし</t>
    <rPh sb="0" eb="2">
      <t>シキュウ</t>
    </rPh>
    <rPh sb="6" eb="10">
      <t>イチブホジョ</t>
    </rPh>
    <phoneticPr fontId="1"/>
  </si>
  <si>
    <t>申込サイト等</t>
    <rPh sb="0" eb="2">
      <t>モウシコミ</t>
    </rPh>
    <rPh sb="5" eb="6">
      <t>トウ</t>
    </rPh>
    <phoneticPr fontId="1"/>
  </si>
  <si>
    <t>※指定様式なしの場合は，本校様式（履歴書及び誓約書）にてお送りします。
※HP・特設サイト等から直接申込の場合，上記「申込サイト等」欄にURLをご記入ください。</t>
    <rPh sb="1" eb="3">
      <t>シテイ</t>
    </rPh>
    <rPh sb="40" eb="42">
      <t>トクセツ</t>
    </rPh>
    <rPh sb="45" eb="46">
      <t>トウ</t>
    </rPh>
    <rPh sb="48" eb="50">
      <t>チョクセツ</t>
    </rPh>
    <rPh sb="50" eb="52">
      <t>モウシコミ</t>
    </rPh>
    <rPh sb="53" eb="55">
      <t>バアイ</t>
    </rPh>
    <rPh sb="56" eb="58">
      <t>ジョウキ</t>
    </rPh>
    <rPh sb="59" eb="61">
      <t>モウシコミ</t>
    </rPh>
    <rPh sb="64" eb="65">
      <t>トウ</t>
    </rPh>
    <rPh sb="66" eb="67">
      <t>ラン</t>
    </rPh>
    <rPh sb="73" eb="75">
      <t>キニュウ</t>
    </rPh>
    <phoneticPr fontId="1"/>
  </si>
  <si>
    <t>公募
（応募後に貴社にて選考あり）</t>
    <rPh sb="0" eb="2">
      <t>コウボ</t>
    </rPh>
    <rPh sb="4" eb="6">
      <t>オウボ</t>
    </rPh>
    <rPh sb="6" eb="7">
      <t>ゴ</t>
    </rPh>
    <rPh sb="8" eb="10">
      <t>キシャ</t>
    </rPh>
    <rPh sb="12" eb="14">
      <t>センコウ</t>
    </rPh>
    <phoneticPr fontId="1"/>
  </si>
  <si>
    <t>応募期限</t>
    <rPh sb="0" eb="2">
      <t>オウボ</t>
    </rPh>
    <rPh sb="2" eb="3">
      <t>キ</t>
    </rPh>
    <rPh sb="3" eb="4">
      <t>ゲン</t>
    </rPh>
    <phoneticPr fontId="1"/>
  </si>
  <si>
    <t>※応募期限の指定がない場合，学生へ募集情報を公開後，1週間毎に希望学生の応募書類を取りまとめ，7月25日(金)までに応募学生の書類を順次提出します。提出期限の指定がありましたら上記にご記入ください。</t>
    <rPh sb="1" eb="3">
      <t>オウボ</t>
    </rPh>
    <rPh sb="3" eb="5">
      <t>キゲン</t>
    </rPh>
    <rPh sb="6" eb="8">
      <t>シテイ</t>
    </rPh>
    <rPh sb="11" eb="13">
      <t>バアイ</t>
    </rPh>
    <rPh sb="14" eb="16">
      <t>ガクセイ</t>
    </rPh>
    <rPh sb="17" eb="21">
      <t>ボシュウジョウホウ</t>
    </rPh>
    <rPh sb="22" eb="25">
      <t>コウカイゴ</t>
    </rPh>
    <rPh sb="53" eb="54">
      <t>キン</t>
    </rPh>
    <rPh sb="79" eb="81">
      <t>シテイ</t>
    </rPh>
    <rPh sb="88" eb="90">
      <t>ジョウキ</t>
    </rPh>
    <phoneticPr fontId="1"/>
  </si>
  <si>
    <t>担当部署</t>
    <rPh sb="0" eb="4">
      <t>タントウブショ</t>
    </rPh>
    <phoneticPr fontId="1"/>
  </si>
  <si>
    <t>担当者名</t>
    <rPh sb="0" eb="4">
      <t>タントウシャメイ</t>
    </rPh>
    <phoneticPr fontId="1"/>
  </si>
  <si>
    <t>電話番号</t>
    <rPh sb="0" eb="4">
      <t>デンワバンゴウ</t>
    </rPh>
    <phoneticPr fontId="1"/>
  </si>
  <si>
    <t>e-mail</t>
    <phoneticPr fontId="1"/>
  </si>
  <si>
    <t>期間指定有無</t>
    <rPh sb="2" eb="4">
      <t>シテイ</t>
    </rPh>
    <rPh sb="4" eb="6">
      <t>ウム</t>
    </rPh>
    <phoneticPr fontId="1"/>
  </si>
  <si>
    <t>実習期間１</t>
    <phoneticPr fontId="1"/>
  </si>
  <si>
    <t>実習期間２</t>
    <rPh sb="0" eb="4">
      <t>ジッシュウキカン</t>
    </rPh>
    <phoneticPr fontId="1"/>
  </si>
  <si>
    <t>実習時期・期間応相談</t>
    <rPh sb="0" eb="2">
      <t>ジッシュウ</t>
    </rPh>
    <rPh sb="2" eb="4">
      <t>ジキ</t>
    </rPh>
    <rPh sb="5" eb="7">
      <t>キカン</t>
    </rPh>
    <rPh sb="7" eb="10">
      <t>オウソウダン</t>
    </rPh>
    <phoneticPr fontId="1"/>
  </si>
  <si>
    <t>実習期間１</t>
    <rPh sb="0" eb="2">
      <t>ジッシュウ</t>
    </rPh>
    <rPh sb="2" eb="4">
      <t>キカン</t>
    </rPh>
    <phoneticPr fontId="1"/>
  </si>
  <si>
    <t>実習期間</t>
    <phoneticPr fontId="1"/>
  </si>
  <si>
    <t>令和XX年XX月XX日～XX月XX日までの実働○日間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rPh sb="21" eb="23">
      <t>ジツドウ</t>
    </rPh>
    <rPh sb="24" eb="26">
      <t>ニチカン</t>
    </rPh>
    <phoneticPr fontId="1"/>
  </si>
  <si>
    <t>実習地</t>
    <rPh sb="0" eb="3">
      <t>ジッシュウチ</t>
    </rPh>
    <phoneticPr fontId="16"/>
  </si>
  <si>
    <t>受入方法/枠</t>
    <rPh sb="0" eb="1">
      <t>ウケ</t>
    </rPh>
    <rPh sb="1" eb="2">
      <t>イ</t>
    </rPh>
    <rPh sb="2" eb="3">
      <t>カタ</t>
    </rPh>
    <rPh sb="3" eb="4">
      <t>ホウ</t>
    </rPh>
    <rPh sb="5" eb="6">
      <t>ワク</t>
    </rPh>
    <phoneticPr fontId="1"/>
  </si>
  <si>
    <t>学科
不問</t>
    <rPh sb="0" eb="2">
      <t>ガッカ</t>
    </rPh>
    <rPh sb="3" eb="5">
      <t>フモン</t>
    </rPh>
    <phoneticPr fontId="1"/>
  </si>
  <si>
    <t>出身学科
不問</t>
    <rPh sb="5" eb="7">
      <t>フモン</t>
    </rPh>
    <phoneticPr fontId="1"/>
  </si>
  <si>
    <t>A専
（M科）</t>
    <phoneticPr fontId="1"/>
  </si>
  <si>
    <t>専攻科
上限人数</t>
    <rPh sb="0" eb="3">
      <t>センコウカ</t>
    </rPh>
    <rPh sb="4" eb="6">
      <t>ジョウゲン</t>
    </rPh>
    <rPh sb="6" eb="8">
      <t>ニンズウ</t>
    </rPh>
    <phoneticPr fontId="1"/>
  </si>
  <si>
    <t>本科
上限人数</t>
    <rPh sb="0" eb="2">
      <t>ホンカ</t>
    </rPh>
    <rPh sb="3" eb="5">
      <t>ジョウゲン</t>
    </rPh>
    <rPh sb="5" eb="7">
      <t>ニンズウ</t>
    </rPh>
    <phoneticPr fontId="1"/>
  </si>
  <si>
    <t>申込方法</t>
    <rPh sb="0" eb="4">
      <t>モウシコミホウホウ</t>
    </rPh>
    <phoneticPr fontId="1"/>
  </si>
  <si>
    <t>留学生
受入</t>
    <phoneticPr fontId="1"/>
  </si>
  <si>
    <t>申込URL</t>
    <rPh sb="0" eb="2">
      <t>モウシコミ</t>
    </rPh>
    <phoneticPr fontId="1"/>
  </si>
  <si>
    <t>企業・団体名</t>
    <rPh sb="0" eb="2">
      <t>キギョウ</t>
    </rPh>
    <rPh sb="3" eb="6">
      <t>ダンタイメイ</t>
    </rPh>
    <phoneticPr fontId="1"/>
  </si>
  <si>
    <t>所在地
都道府県</t>
    <rPh sb="0" eb="3">
      <t>ショザイチ</t>
    </rPh>
    <rPh sb="4" eb="8">
      <t>トドウフケン</t>
    </rPh>
    <phoneticPr fontId="16"/>
  </si>
  <si>
    <t>所在地
市町村以下</t>
    <rPh sb="0" eb="3">
      <t>ショザイチ</t>
    </rPh>
    <rPh sb="4" eb="9">
      <t>シチョウソンイカ</t>
    </rPh>
    <phoneticPr fontId="1"/>
  </si>
  <si>
    <t>企業側
応募期限</t>
    <rPh sb="4" eb="6">
      <t>オウボ</t>
    </rPh>
    <phoneticPr fontId="1"/>
  </si>
  <si>
    <t>宿泊施設</t>
    <rPh sb="0" eb="4">
      <t>シュクハクシセツ</t>
    </rPh>
    <phoneticPr fontId="1"/>
  </si>
  <si>
    <t>ホテル・寮等を手配いただける</t>
    <rPh sb="4" eb="5">
      <t>リョウ</t>
    </rPh>
    <rPh sb="5" eb="6">
      <t>トウ</t>
    </rPh>
    <rPh sb="7" eb="9">
      <t>テハイ</t>
    </rPh>
    <phoneticPr fontId="1"/>
  </si>
  <si>
    <t>交通費
支給or補助</t>
    <rPh sb="0" eb="3">
      <t>コウツウヒ</t>
    </rPh>
    <rPh sb="4" eb="6">
      <t>シキュウ</t>
    </rPh>
    <rPh sb="8" eb="10">
      <t>ホジョ</t>
    </rPh>
    <phoneticPr fontId="1"/>
  </si>
  <si>
    <t>回答日</t>
    <rPh sb="0" eb="3">
      <t>カイトウビ</t>
    </rPh>
    <phoneticPr fontId="16"/>
  </si>
  <si>
    <r>
      <t xml:space="preserve">本科（第４学年）
受入可能人数
</t>
    </r>
    <r>
      <rPr>
        <sz val="10"/>
        <color theme="1"/>
        <rFont val="ＭＳ 明朝"/>
        <family val="1"/>
        <charset val="128"/>
      </rPr>
      <t>※11名以上又は上限なしの場合は「99」を入力してください</t>
    </r>
    <rPh sb="0" eb="2">
      <t>ホンカ</t>
    </rPh>
    <rPh sb="3" eb="4">
      <t>ダイ</t>
    </rPh>
    <rPh sb="5" eb="7">
      <t>ガクネン</t>
    </rPh>
    <rPh sb="9" eb="13">
      <t>ウケイレカノウ</t>
    </rPh>
    <rPh sb="13" eb="15">
      <t>ニンズウ</t>
    </rPh>
    <rPh sb="19" eb="20">
      <t>メイ</t>
    </rPh>
    <rPh sb="20" eb="22">
      <t>イジョウ</t>
    </rPh>
    <rPh sb="22" eb="23">
      <t>マタ</t>
    </rPh>
    <rPh sb="24" eb="26">
      <t>ジョウゲン</t>
    </rPh>
    <rPh sb="29" eb="31">
      <t>バアイ</t>
    </rPh>
    <rPh sb="37" eb="39">
      <t>ニュウリョク</t>
    </rPh>
    <phoneticPr fontId="1"/>
  </si>
  <si>
    <r>
      <t xml:space="preserve">専攻科（第１学年）
受入可能人数
</t>
    </r>
    <r>
      <rPr>
        <sz val="10"/>
        <color theme="1"/>
        <rFont val="ＭＳ 明朝"/>
        <family val="1"/>
        <charset val="128"/>
      </rPr>
      <t>※11名以上又は上限なしの場合は「99」を入力してください</t>
    </r>
    <rPh sb="0" eb="3">
      <t>センコウカ</t>
    </rPh>
    <rPh sb="4" eb="5">
      <t>ダイ</t>
    </rPh>
    <rPh sb="6" eb="8">
      <t>ガクネン</t>
    </rPh>
    <rPh sb="10" eb="14">
      <t>ウケイレカノウ</t>
    </rPh>
    <rPh sb="14" eb="16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</si>
</sst>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0000"/>
    <numFmt numFmtId="178" formatCode="yyyy/mm/dd"/>
    <numFmt numFmtId="179" formatCode="m&quot;月&quot;d&quot;日(&quot;aaa&quot;)&quot;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Yu Gothic"/>
      <family val="3"/>
      <charset val="128"/>
    </font>
    <font>
      <sz val="12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sz val="2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176" fontId="2" fillId="2" borderId="29" xfId="0" quotePrefix="1" applyNumberFormat="1" applyFont="1" applyFill="1" applyBorder="1" applyAlignment="1" applyProtection="1">
      <alignment horizontal="left" vertical="center"/>
      <protection locked="0"/>
    </xf>
    <xf numFmtId="177" fontId="2" fillId="2" borderId="12" xfId="0" quotePrefix="1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15" fillId="0" borderId="0" xfId="0" applyNumberFormat="1" applyFont="1" applyAlignment="1"/>
    <xf numFmtId="49" fontId="15" fillId="0" borderId="33" xfId="0" applyNumberFormat="1" applyFont="1" applyBorder="1" applyAlignment="1"/>
    <xf numFmtId="49" fontId="15" fillId="0" borderId="34" xfId="0" applyNumberFormat="1" applyFont="1" applyBorder="1" applyAlignment="1"/>
    <xf numFmtId="49" fontId="15" fillId="0" borderId="34" xfId="0" applyNumberFormat="1" applyFont="1" applyBorder="1" applyAlignment="1">
      <alignment wrapText="1"/>
    </xf>
    <xf numFmtId="49" fontId="15" fillId="0" borderId="35" xfId="0" applyNumberFormat="1" applyFont="1" applyBorder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176" fontId="2" fillId="3" borderId="29" xfId="0" quotePrefix="1" applyNumberFormat="1" applyFont="1" applyFill="1" applyBorder="1" applyAlignment="1" applyProtection="1">
      <alignment horizontal="left" vertical="center"/>
      <protection locked="0"/>
    </xf>
    <xf numFmtId="177" fontId="2" fillId="3" borderId="12" xfId="0" quotePrefix="1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/>
      <protection locked="0"/>
    </xf>
    <xf numFmtId="0" fontId="2" fillId="3" borderId="49" xfId="0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" fillId="3" borderId="11" xfId="0" applyFont="1" applyFill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3" borderId="29" xfId="0" applyFont="1" applyFill="1" applyBorder="1" applyProtection="1">
      <alignment vertical="center"/>
      <protection locked="0"/>
    </xf>
    <xf numFmtId="0" fontId="18" fillId="3" borderId="2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0" fontId="2" fillId="3" borderId="53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3" borderId="11" xfId="0" applyFont="1" applyFill="1" applyBorder="1" applyAlignment="1">
      <alignment vertical="center" shrinkToFit="1"/>
    </xf>
    <xf numFmtId="0" fontId="18" fillId="0" borderId="14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0" fontId="18" fillId="3" borderId="36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49" fontId="15" fillId="0" borderId="66" xfId="0" applyNumberFormat="1" applyFont="1" applyBorder="1" applyAlignment="1">
      <alignment wrapText="1"/>
    </xf>
    <xf numFmtId="49" fontId="15" fillId="0" borderId="0" xfId="0" applyNumberFormat="1" applyFont="1" applyAlignment="1">
      <alignment wrapText="1"/>
    </xf>
    <xf numFmtId="179" fontId="0" fillId="0" borderId="0" xfId="0" applyNumberFormat="1">
      <alignment vertical="center"/>
    </xf>
    <xf numFmtId="0" fontId="18" fillId="3" borderId="1" xfId="0" applyFont="1" applyFill="1" applyBorder="1" applyAlignment="1" applyProtection="1">
      <alignment vertical="center"/>
      <protection locked="0"/>
    </xf>
    <xf numFmtId="0" fontId="18" fillId="3" borderId="12" xfId="0" applyFont="1" applyFill="1" applyBorder="1" applyAlignment="1" applyProtection="1">
      <alignment vertical="center"/>
      <protection locked="0"/>
    </xf>
    <xf numFmtId="0" fontId="18" fillId="3" borderId="5" xfId="0" applyFont="1" applyFill="1" applyBorder="1" applyAlignment="1" applyProtection="1">
      <alignment vertical="center"/>
      <protection locked="0"/>
    </xf>
    <xf numFmtId="0" fontId="18" fillId="3" borderId="14" xfId="0" applyFont="1" applyFill="1" applyBorder="1" applyAlignment="1" applyProtection="1">
      <alignment vertical="center"/>
      <protection locked="0"/>
    </xf>
    <xf numFmtId="0" fontId="18" fillId="3" borderId="49" xfId="0" applyFont="1" applyFill="1" applyBorder="1" applyAlignment="1" applyProtection="1">
      <alignment vertical="center"/>
      <protection locked="0"/>
    </xf>
    <xf numFmtId="0" fontId="18" fillId="3" borderId="15" xfId="0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78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3" borderId="28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3" borderId="44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 shrinkToFit="1"/>
    </xf>
    <xf numFmtId="0" fontId="2" fillId="0" borderId="27" xfId="0" applyFont="1" applyFill="1" applyBorder="1" applyAlignment="1">
      <alignment vertical="center" shrinkToFit="1"/>
    </xf>
    <xf numFmtId="0" fontId="18" fillId="0" borderId="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78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 applyProtection="1">
      <alignment vertical="center"/>
      <protection locked="0"/>
    </xf>
    <xf numFmtId="0" fontId="18" fillId="3" borderId="48" xfId="0" applyFont="1" applyFill="1" applyBorder="1" applyAlignment="1" applyProtection="1">
      <alignment vertical="center"/>
      <protection locked="0"/>
    </xf>
    <xf numFmtId="0" fontId="18" fillId="3" borderId="41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29" xfId="0" applyFont="1" applyFill="1" applyBorder="1" applyAlignment="1">
      <alignment vertical="center" shrinkToFit="1"/>
    </xf>
    <xf numFmtId="0" fontId="2" fillId="0" borderId="32" xfId="0" applyFont="1" applyFill="1" applyBorder="1" applyAlignment="1">
      <alignment vertical="center" shrinkToFit="1"/>
    </xf>
    <xf numFmtId="0" fontId="2" fillId="0" borderId="39" xfId="0" applyFont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29" xfId="0" applyFont="1" applyFill="1" applyBorder="1" applyAlignment="1" applyProtection="1">
      <alignment vertical="center"/>
      <protection locked="0"/>
    </xf>
    <xf numFmtId="0" fontId="2" fillId="3" borderId="32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 shrinkToFit="1"/>
      <protection locked="0"/>
    </xf>
    <xf numFmtId="0" fontId="2" fillId="3" borderId="29" xfId="0" applyFont="1" applyFill="1" applyBorder="1" applyAlignment="1" applyProtection="1">
      <alignment vertical="center" shrinkToFit="1"/>
      <protection locked="0"/>
    </xf>
    <xf numFmtId="0" fontId="2" fillId="3" borderId="32" xfId="0" applyFont="1" applyFill="1" applyBorder="1" applyAlignment="1" applyProtection="1">
      <alignment vertical="center" shrinkToFit="1"/>
      <protection locked="0"/>
    </xf>
    <xf numFmtId="0" fontId="2" fillId="3" borderId="11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/>
    </xf>
    <xf numFmtId="0" fontId="2" fillId="0" borderId="48" xfId="0" applyFont="1" applyFill="1" applyBorder="1" applyAlignment="1" applyProtection="1">
      <alignment vertical="center" shrinkToFit="1"/>
      <protection locked="0"/>
    </xf>
    <xf numFmtId="0" fontId="2" fillId="0" borderId="41" xfId="0" applyFont="1" applyFill="1" applyBorder="1" applyAlignment="1" applyProtection="1">
      <alignment vertical="center" shrinkToFit="1"/>
      <protection locked="0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9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3" borderId="25" xfId="0" applyFont="1" applyFill="1" applyBorder="1" applyAlignment="1" applyProtection="1">
      <alignment vertical="center"/>
      <protection locked="0"/>
    </xf>
    <xf numFmtId="0" fontId="2" fillId="3" borderId="48" xfId="0" applyFont="1" applyFill="1" applyBorder="1" applyAlignment="1" applyProtection="1">
      <alignment vertical="center"/>
      <protection locked="0"/>
    </xf>
    <xf numFmtId="0" fontId="2" fillId="3" borderId="27" xfId="0" applyFont="1" applyFill="1" applyBorder="1" applyAlignment="1" applyProtection="1">
      <alignment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3" borderId="29" xfId="0" applyFont="1" applyFill="1" applyBorder="1" applyAlignment="1">
      <alignment vertical="center" shrinkToFit="1"/>
    </xf>
    <xf numFmtId="0" fontId="2" fillId="3" borderId="32" xfId="0" applyFont="1" applyFill="1" applyBorder="1" applyAlignment="1">
      <alignment vertical="center" shrinkToFit="1"/>
    </xf>
    <xf numFmtId="179" fontId="2" fillId="3" borderId="11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18" fillId="0" borderId="47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/>
    </xf>
    <xf numFmtId="0" fontId="2" fillId="0" borderId="36" xfId="0" applyFont="1" applyBorder="1" applyAlignment="1">
      <alignment vertical="center" shrinkToFit="1"/>
    </xf>
    <xf numFmtId="0" fontId="2" fillId="0" borderId="49" xfId="0" applyFont="1" applyBorder="1" applyAlignment="1">
      <alignment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3" borderId="28" xfId="0" applyFont="1" applyFill="1" applyBorder="1" applyAlignment="1" applyProtection="1">
      <alignment vertical="center"/>
      <protection locked="0"/>
    </xf>
    <xf numFmtId="0" fontId="2" fillId="3" borderId="36" xfId="0" applyFont="1" applyFill="1" applyBorder="1" applyAlignment="1" applyProtection="1">
      <alignment vertical="center"/>
      <protection locked="0"/>
    </xf>
    <xf numFmtId="0" fontId="2" fillId="3" borderId="37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65" xfId="0" applyFont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vertical="center" shrinkToFit="1"/>
    </xf>
    <xf numFmtId="0" fontId="2" fillId="0" borderId="58" xfId="0" applyFont="1" applyFill="1" applyBorder="1" applyAlignment="1">
      <alignment vertical="center" shrinkToFit="1"/>
    </xf>
    <xf numFmtId="0" fontId="2" fillId="0" borderId="48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0" fontId="2" fillId="0" borderId="45" xfId="0" applyFont="1" applyFill="1" applyBorder="1" applyAlignment="1" applyProtection="1">
      <alignment horizontal="left" vertical="center" shrinkToFit="1"/>
      <protection locked="0"/>
    </xf>
    <xf numFmtId="0" fontId="2" fillId="0" borderId="46" xfId="0" applyFont="1" applyFill="1" applyBorder="1" applyAlignment="1" applyProtection="1">
      <alignment horizontal="left" vertical="center" shrinkToFit="1"/>
      <protection locked="0"/>
    </xf>
    <xf numFmtId="0" fontId="2" fillId="0" borderId="39" xfId="0" applyFont="1" applyFill="1" applyBorder="1" applyAlignment="1">
      <alignment vertical="center" shrinkToFit="1"/>
    </xf>
    <xf numFmtId="0" fontId="2" fillId="0" borderId="40" xfId="0" applyFont="1" applyFill="1" applyBorder="1" applyAlignment="1">
      <alignment vertical="center" shrinkToFit="1"/>
    </xf>
    <xf numFmtId="0" fontId="2" fillId="0" borderId="45" xfId="0" applyFont="1" applyFill="1" applyBorder="1" applyAlignment="1" applyProtection="1">
      <alignment vertical="center" shrinkToFit="1"/>
      <protection locked="0"/>
    </xf>
    <xf numFmtId="0" fontId="2" fillId="0" borderId="60" xfId="0" applyFont="1" applyFill="1" applyBorder="1" applyAlignment="1" applyProtection="1">
      <alignment vertical="center" shrinkToFit="1"/>
      <protection locked="0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BFF73-B5A3-4A8A-9084-F4EBA9E30AFA}">
  <sheetPr codeName="Sheet3"/>
  <dimension ref="A1:Y53"/>
  <sheetViews>
    <sheetView view="pageBreakPreview" topLeftCell="A31" zoomScale="80" zoomScaleNormal="100" zoomScaleSheetLayoutView="80" workbookViewId="0">
      <selection activeCell="H52" sqref="H52:J52"/>
    </sheetView>
  </sheetViews>
  <sheetFormatPr defaultRowHeight="13.5"/>
  <cols>
    <col min="1" max="1" width="11.875" style="1" customWidth="1"/>
    <col min="2" max="2" width="4.125" style="1" customWidth="1"/>
    <col min="3" max="3" width="12.5" style="1" customWidth="1"/>
    <col min="4" max="4" width="11.875" style="1" customWidth="1"/>
    <col min="5" max="5" width="5.875" style="1" customWidth="1"/>
    <col min="6" max="6" width="5.5" style="1" customWidth="1"/>
    <col min="7" max="7" width="5.875" style="1" customWidth="1"/>
    <col min="8" max="8" width="5.5" style="1" customWidth="1"/>
    <col min="9" max="9" width="5.875" style="1" customWidth="1"/>
    <col min="10" max="10" width="5.5" style="1" customWidth="1"/>
    <col min="11" max="11" width="5.875" style="1" customWidth="1"/>
    <col min="12" max="12" width="5.5" style="1" customWidth="1"/>
    <col min="13" max="13" width="5.875" style="1" customWidth="1"/>
    <col min="14" max="14" width="5.5" style="1" customWidth="1"/>
    <col min="15" max="15" width="5.875" style="1" customWidth="1"/>
    <col min="16" max="16" width="5.5" style="1" customWidth="1"/>
    <col min="17" max="17" width="5.875" style="1" customWidth="1"/>
    <col min="18" max="18" width="5.5" style="1" customWidth="1"/>
    <col min="19" max="19" width="9.5" style="1" customWidth="1"/>
    <col min="20" max="25" width="9" style="1" customWidth="1"/>
    <col min="26" max="16384" width="9" style="1"/>
  </cols>
  <sheetData>
    <row r="1" spans="1:25" ht="18.75" customHeight="1">
      <c r="A1" s="9"/>
      <c r="B1" s="167" t="s">
        <v>86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8"/>
    </row>
    <row r="2" spans="1:25" ht="18.75" customHeight="1">
      <c r="A2" s="10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8"/>
    </row>
    <row r="3" spans="1:25" ht="13.5" customHeight="1">
      <c r="I3" s="11"/>
      <c r="K3" s="12" t="s">
        <v>85</v>
      </c>
      <c r="O3" s="168"/>
      <c r="P3" s="168"/>
      <c r="Q3" s="168"/>
      <c r="R3" s="168"/>
    </row>
    <row r="4" spans="1:25" ht="18.75">
      <c r="B4" s="2" t="s">
        <v>0</v>
      </c>
      <c r="O4" s="168"/>
      <c r="P4" s="168"/>
      <c r="Q4" s="168"/>
      <c r="R4" s="168"/>
    </row>
    <row r="5" spans="1:25" ht="14.25" customHeigh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20"/>
      <c r="O5" s="20"/>
      <c r="P5" s="20"/>
      <c r="Q5" s="20"/>
      <c r="R5" s="20"/>
      <c r="S5" s="4"/>
    </row>
    <row r="6" spans="1:25" ht="21.75" customHeight="1" thickBot="1"/>
    <row r="7" spans="1:25" ht="18" customHeight="1">
      <c r="B7" s="169" t="s">
        <v>84</v>
      </c>
      <c r="C7" s="170"/>
      <c r="D7" s="170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2"/>
      <c r="S7" s="4"/>
    </row>
    <row r="8" spans="1:25" ht="18" customHeight="1">
      <c r="B8" s="164"/>
      <c r="C8" s="120"/>
      <c r="D8" s="120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103"/>
      <c r="S8" s="4"/>
    </row>
    <row r="9" spans="1:25" ht="34.5" customHeight="1">
      <c r="B9" s="164" t="s">
        <v>1</v>
      </c>
      <c r="C9" s="120"/>
      <c r="D9" s="120"/>
      <c r="E9" s="13" t="s">
        <v>82</v>
      </c>
      <c r="F9" s="15">
        <v>0</v>
      </c>
      <c r="G9" s="14" t="s">
        <v>83</v>
      </c>
      <c r="H9" s="16">
        <v>0</v>
      </c>
      <c r="I9" s="173" t="s">
        <v>88</v>
      </c>
      <c r="J9" s="174"/>
      <c r="K9" s="174"/>
      <c r="L9" s="174"/>
      <c r="M9" s="174"/>
      <c r="N9" s="175"/>
      <c r="O9" s="133"/>
      <c r="P9" s="176"/>
      <c r="Q9" s="176"/>
      <c r="R9" s="177"/>
      <c r="S9" s="4"/>
    </row>
    <row r="10" spans="1:25" ht="19.5" customHeight="1">
      <c r="B10" s="164"/>
      <c r="C10" s="120"/>
      <c r="D10" s="120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103"/>
      <c r="S10" s="4"/>
    </row>
    <row r="11" spans="1:25" ht="19.5" customHeight="1">
      <c r="B11" s="164"/>
      <c r="C11" s="120"/>
      <c r="D11" s="120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03"/>
      <c r="S11" s="4"/>
    </row>
    <row r="12" spans="1:25" ht="27" customHeight="1">
      <c r="B12" s="164" t="s">
        <v>6</v>
      </c>
      <c r="C12" s="120"/>
      <c r="D12" s="120"/>
      <c r="E12" s="95" t="s">
        <v>2</v>
      </c>
      <c r="F12" s="95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103"/>
      <c r="S12" s="4"/>
    </row>
    <row r="13" spans="1:25" ht="27" customHeight="1">
      <c r="B13" s="164"/>
      <c r="C13" s="120"/>
      <c r="D13" s="120"/>
      <c r="E13" s="95" t="s">
        <v>3</v>
      </c>
      <c r="F13" s="95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03"/>
      <c r="S13" s="4"/>
      <c r="T13" s="1" t="s">
        <v>7</v>
      </c>
      <c r="Y13" s="1">
        <v>1</v>
      </c>
    </row>
    <row r="14" spans="1:25" ht="27" customHeight="1">
      <c r="B14" s="164"/>
      <c r="C14" s="120"/>
      <c r="D14" s="120"/>
      <c r="E14" s="95" t="s">
        <v>4</v>
      </c>
      <c r="F14" s="9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/>
      <c r="S14" s="4"/>
      <c r="T14" s="1" t="s">
        <v>8</v>
      </c>
      <c r="Y14" s="1">
        <v>2</v>
      </c>
    </row>
    <row r="15" spans="1:25" ht="27" customHeight="1">
      <c r="B15" s="164"/>
      <c r="C15" s="120"/>
      <c r="D15" s="120"/>
      <c r="E15" s="95" t="s">
        <v>5</v>
      </c>
      <c r="F15" s="95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103"/>
      <c r="S15" s="4"/>
      <c r="T15" s="1" t="s">
        <v>9</v>
      </c>
      <c r="Y15" s="1">
        <v>3</v>
      </c>
    </row>
    <row r="16" spans="1:25">
      <c r="B16" s="178" t="s">
        <v>34</v>
      </c>
      <c r="C16" s="104"/>
      <c r="D16" s="104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103"/>
      <c r="S16" s="4"/>
      <c r="T16" s="1" t="s">
        <v>10</v>
      </c>
      <c r="Y16" s="1">
        <v>4</v>
      </c>
    </row>
    <row r="17" spans="1:25">
      <c r="B17" s="179"/>
      <c r="C17" s="104"/>
      <c r="D17" s="104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03"/>
      <c r="S17" s="4"/>
      <c r="Y17" s="1">
        <v>5</v>
      </c>
    </row>
    <row r="18" spans="1:25">
      <c r="B18" s="180"/>
      <c r="C18" s="181"/>
      <c r="D18" s="181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103"/>
      <c r="S18" s="4"/>
      <c r="Y18" s="1">
        <v>6</v>
      </c>
    </row>
    <row r="19" spans="1:25" ht="18.75" customHeight="1">
      <c r="B19" s="158" t="s">
        <v>33</v>
      </c>
      <c r="C19" s="95"/>
      <c r="D19" s="95"/>
      <c r="E19" s="98"/>
      <c r="F19" s="98"/>
      <c r="G19" s="98"/>
      <c r="H19" s="98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4"/>
      <c r="Y19" s="1">
        <v>7</v>
      </c>
    </row>
    <row r="20" spans="1:25">
      <c r="B20" s="94"/>
      <c r="C20" s="95"/>
      <c r="D20" s="95"/>
      <c r="E20" s="98"/>
      <c r="F20" s="98"/>
      <c r="G20" s="98"/>
      <c r="H20" s="98"/>
      <c r="I20" s="99"/>
      <c r="J20" s="99"/>
      <c r="K20" s="99"/>
      <c r="L20" s="99"/>
      <c r="M20" s="99"/>
      <c r="N20" s="99"/>
      <c r="O20" s="99"/>
      <c r="P20" s="99"/>
      <c r="Q20" s="99"/>
      <c r="R20" s="100"/>
      <c r="S20" s="4"/>
      <c r="T20" s="1" t="s">
        <v>13</v>
      </c>
      <c r="Y20" s="1">
        <v>8</v>
      </c>
    </row>
    <row r="21" spans="1:25" ht="29.25" customHeight="1">
      <c r="B21" s="94"/>
      <c r="C21" s="95"/>
      <c r="D21" s="95"/>
      <c r="E21" s="95" t="s">
        <v>11</v>
      </c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61"/>
      <c r="S21" s="4"/>
      <c r="T21" s="1" t="s">
        <v>16</v>
      </c>
      <c r="Y21" s="1">
        <v>9</v>
      </c>
    </row>
    <row r="22" spans="1:25" ht="12" customHeight="1">
      <c r="B22" s="94"/>
      <c r="C22" s="95"/>
      <c r="D22" s="95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03"/>
      <c r="S22" s="4"/>
      <c r="T22" s="1" t="s">
        <v>15</v>
      </c>
      <c r="Y22" s="1">
        <v>10</v>
      </c>
    </row>
    <row r="23" spans="1:25" ht="12" customHeight="1">
      <c r="B23" s="94"/>
      <c r="C23" s="95"/>
      <c r="D23" s="95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103"/>
      <c r="S23" s="4"/>
      <c r="T23" s="1" t="s">
        <v>17</v>
      </c>
      <c r="Y23" s="1">
        <v>11</v>
      </c>
    </row>
    <row r="24" spans="1:25" ht="12" customHeight="1">
      <c r="B24" s="159"/>
      <c r="C24" s="160"/>
      <c r="D24" s="160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3"/>
      <c r="S24" s="4"/>
      <c r="Y24" s="1">
        <v>12</v>
      </c>
    </row>
    <row r="25" spans="1:25" ht="20.25" customHeight="1">
      <c r="A25" s="1" t="s">
        <v>12</v>
      </c>
      <c r="B25" s="94" t="s">
        <v>14</v>
      </c>
      <c r="C25" s="95"/>
      <c r="D25" s="95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103"/>
      <c r="S25" s="4"/>
      <c r="Y25" s="1">
        <v>13</v>
      </c>
    </row>
    <row r="26" spans="1:25" ht="20.25" customHeight="1">
      <c r="B26" s="94"/>
      <c r="C26" s="95"/>
      <c r="D26" s="95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103"/>
      <c r="S26" s="4"/>
      <c r="Y26" s="1">
        <v>14</v>
      </c>
    </row>
    <row r="27" spans="1:25" ht="20.25" customHeight="1" thickBot="1">
      <c r="B27" s="139"/>
      <c r="C27" s="140"/>
      <c r="D27" s="140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41"/>
      <c r="S27" s="4"/>
      <c r="T27" s="6"/>
      <c r="U27" s="6"/>
      <c r="V27" s="6"/>
      <c r="W27" s="6"/>
      <c r="Y27" s="1">
        <v>15</v>
      </c>
    </row>
    <row r="28" spans="1:25" ht="22.5" customHeight="1" thickTop="1">
      <c r="B28" s="142" t="s">
        <v>18</v>
      </c>
      <c r="C28" s="145" t="s">
        <v>26</v>
      </c>
      <c r="D28" s="146"/>
      <c r="E28" s="145" t="s">
        <v>20</v>
      </c>
      <c r="F28" s="145"/>
      <c r="G28" s="145" t="s">
        <v>31</v>
      </c>
      <c r="H28" s="145"/>
      <c r="I28" s="145" t="s">
        <v>32</v>
      </c>
      <c r="J28" s="145"/>
      <c r="K28" s="145" t="s">
        <v>21</v>
      </c>
      <c r="L28" s="145"/>
      <c r="M28" s="145" t="s">
        <v>19</v>
      </c>
      <c r="N28" s="147"/>
      <c r="O28" s="149" t="s">
        <v>23</v>
      </c>
      <c r="P28" s="150"/>
      <c r="Q28" s="154" t="s">
        <v>24</v>
      </c>
      <c r="R28" s="155"/>
      <c r="S28" s="19"/>
      <c r="T28" s="19">
        <v>0</v>
      </c>
      <c r="U28" s="19" t="s">
        <v>37</v>
      </c>
      <c r="V28" s="138"/>
      <c r="W28" s="138"/>
      <c r="X28" s="4"/>
      <c r="Y28" s="1">
        <v>16</v>
      </c>
    </row>
    <row r="29" spans="1:25" ht="22.5" customHeight="1">
      <c r="B29" s="143"/>
      <c r="C29" s="95"/>
      <c r="D29" s="95"/>
      <c r="E29" s="132"/>
      <c r="F29" s="132"/>
      <c r="G29" s="132"/>
      <c r="H29" s="132"/>
      <c r="I29" s="132"/>
      <c r="J29" s="132"/>
      <c r="K29" s="132"/>
      <c r="L29" s="132"/>
      <c r="M29" s="132"/>
      <c r="N29" s="148"/>
      <c r="O29" s="134"/>
      <c r="P29" s="135"/>
      <c r="Q29" s="156"/>
      <c r="R29" s="157"/>
      <c r="S29" s="19"/>
      <c r="T29" s="19">
        <v>1</v>
      </c>
      <c r="U29" s="19" t="s">
        <v>38</v>
      </c>
      <c r="V29" s="138"/>
      <c r="W29" s="138"/>
      <c r="X29" s="3"/>
      <c r="Y29" s="1">
        <v>17</v>
      </c>
    </row>
    <row r="30" spans="1:25" ht="22.5" customHeight="1">
      <c r="B30" s="143"/>
      <c r="C30" s="136" t="s">
        <v>25</v>
      </c>
      <c r="D30" s="136"/>
      <c r="E30" s="98">
        <v>0</v>
      </c>
      <c r="F30" s="123" t="s">
        <v>22</v>
      </c>
      <c r="G30" s="98">
        <v>0</v>
      </c>
      <c r="H30" s="123" t="s">
        <v>22</v>
      </c>
      <c r="I30" s="98">
        <v>0</v>
      </c>
      <c r="J30" s="123" t="s">
        <v>22</v>
      </c>
      <c r="K30" s="98">
        <v>0</v>
      </c>
      <c r="L30" s="123" t="s">
        <v>22</v>
      </c>
      <c r="M30" s="98">
        <v>0</v>
      </c>
      <c r="N30" s="126" t="s">
        <v>22</v>
      </c>
      <c r="O30" s="128">
        <v>0</v>
      </c>
      <c r="P30" s="130" t="s">
        <v>22</v>
      </c>
      <c r="Q30" s="151">
        <v>0</v>
      </c>
      <c r="R30" s="130" t="s">
        <v>22</v>
      </c>
      <c r="S30" s="5"/>
      <c r="T30" s="3">
        <v>2</v>
      </c>
      <c r="U30" s="1" t="s">
        <v>39</v>
      </c>
      <c r="Y30" s="1">
        <v>18</v>
      </c>
    </row>
    <row r="31" spans="1:25" ht="22.5" customHeight="1">
      <c r="B31" s="143"/>
      <c r="C31" s="136"/>
      <c r="D31" s="136"/>
      <c r="E31" s="98"/>
      <c r="F31" s="123"/>
      <c r="G31" s="98"/>
      <c r="H31" s="123"/>
      <c r="I31" s="98"/>
      <c r="J31" s="123"/>
      <c r="K31" s="98"/>
      <c r="L31" s="123"/>
      <c r="M31" s="98"/>
      <c r="N31" s="126"/>
      <c r="O31" s="128"/>
      <c r="P31" s="130"/>
      <c r="Q31" s="152"/>
      <c r="R31" s="130"/>
      <c r="S31" s="5"/>
      <c r="T31" s="3">
        <v>3</v>
      </c>
      <c r="Y31" s="1">
        <v>19</v>
      </c>
    </row>
    <row r="32" spans="1:25" ht="22.5" customHeight="1">
      <c r="B32" s="143"/>
      <c r="C32" s="132" t="s">
        <v>27</v>
      </c>
      <c r="D32" s="95"/>
      <c r="E32" s="95" t="s">
        <v>29</v>
      </c>
      <c r="F32" s="95"/>
      <c r="G32" s="95"/>
      <c r="H32" s="95"/>
      <c r="I32" s="95"/>
      <c r="J32" s="95"/>
      <c r="K32" s="95"/>
      <c r="L32" s="95"/>
      <c r="M32" s="95"/>
      <c r="N32" s="133"/>
      <c r="O32" s="134" t="s">
        <v>30</v>
      </c>
      <c r="P32" s="135"/>
      <c r="Q32" s="152"/>
      <c r="R32" s="130"/>
      <c r="T32" s="3">
        <v>4</v>
      </c>
      <c r="Y32" s="1">
        <v>20</v>
      </c>
    </row>
    <row r="33" spans="1:25" ht="22.5" customHeight="1">
      <c r="B33" s="14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133"/>
      <c r="O33" s="134"/>
      <c r="P33" s="135"/>
      <c r="Q33" s="152"/>
      <c r="R33" s="130"/>
      <c r="T33" s="3">
        <v>5</v>
      </c>
      <c r="Y33" s="1">
        <v>21</v>
      </c>
    </row>
    <row r="34" spans="1:25" ht="22.5" customHeight="1">
      <c r="B34" s="143"/>
      <c r="C34" s="136" t="s">
        <v>28</v>
      </c>
      <c r="D34" s="136"/>
      <c r="E34" s="98">
        <v>0</v>
      </c>
      <c r="F34" s="123" t="s">
        <v>22</v>
      </c>
      <c r="G34" s="98">
        <v>0</v>
      </c>
      <c r="H34" s="123" t="s">
        <v>22</v>
      </c>
      <c r="I34" s="98">
        <v>0</v>
      </c>
      <c r="J34" s="123" t="s">
        <v>22</v>
      </c>
      <c r="K34" s="98">
        <v>0</v>
      </c>
      <c r="L34" s="123" t="s">
        <v>22</v>
      </c>
      <c r="M34" s="98">
        <v>0</v>
      </c>
      <c r="N34" s="126" t="s">
        <v>22</v>
      </c>
      <c r="O34" s="128">
        <v>0</v>
      </c>
      <c r="P34" s="130" t="s">
        <v>22</v>
      </c>
      <c r="Q34" s="152"/>
      <c r="R34" s="130"/>
      <c r="T34" s="3">
        <v>6</v>
      </c>
      <c r="Y34" s="1">
        <v>22</v>
      </c>
    </row>
    <row r="35" spans="1:25" ht="22.5" customHeight="1" thickBot="1">
      <c r="B35" s="144"/>
      <c r="C35" s="137"/>
      <c r="D35" s="137"/>
      <c r="E35" s="125"/>
      <c r="F35" s="124"/>
      <c r="G35" s="125"/>
      <c r="H35" s="124"/>
      <c r="I35" s="125"/>
      <c r="J35" s="124"/>
      <c r="K35" s="125"/>
      <c r="L35" s="124"/>
      <c r="M35" s="125"/>
      <c r="N35" s="127"/>
      <c r="O35" s="129"/>
      <c r="P35" s="131"/>
      <c r="Q35" s="153"/>
      <c r="R35" s="131"/>
      <c r="T35" s="3">
        <v>7</v>
      </c>
      <c r="Y35" s="1">
        <v>23</v>
      </c>
    </row>
    <row r="36" spans="1:25" ht="21" customHeight="1" thickTop="1">
      <c r="B36" s="112" t="s">
        <v>40</v>
      </c>
      <c r="C36" s="113"/>
      <c r="D36" s="113"/>
      <c r="E36" s="113" t="s">
        <v>36</v>
      </c>
      <c r="F36" s="113"/>
      <c r="G36" s="113"/>
      <c r="H36" s="113"/>
      <c r="I36" s="114"/>
      <c r="J36" s="114"/>
      <c r="K36" s="114"/>
      <c r="L36" s="114"/>
      <c r="M36" s="114"/>
      <c r="N36" s="114"/>
      <c r="O36" s="114"/>
      <c r="P36" s="114"/>
      <c r="Q36" s="114"/>
      <c r="R36" s="115"/>
      <c r="T36" s="3">
        <v>8</v>
      </c>
      <c r="Y36" s="1">
        <v>24</v>
      </c>
    </row>
    <row r="37" spans="1:25" ht="21" customHeight="1">
      <c r="B37" s="94"/>
      <c r="C37" s="95"/>
      <c r="D37" s="95"/>
      <c r="E37" s="95"/>
      <c r="F37" s="95"/>
      <c r="G37" s="95"/>
      <c r="H37" s="95"/>
      <c r="I37" s="98"/>
      <c r="J37" s="98"/>
      <c r="K37" s="98"/>
      <c r="L37" s="98"/>
      <c r="M37" s="98"/>
      <c r="N37" s="98"/>
      <c r="O37" s="98"/>
      <c r="P37" s="98"/>
      <c r="Q37" s="98"/>
      <c r="R37" s="103"/>
      <c r="T37" s="3">
        <v>9</v>
      </c>
      <c r="Y37" s="1">
        <v>25</v>
      </c>
    </row>
    <row r="38" spans="1:25" ht="27" customHeight="1">
      <c r="B38" s="94"/>
      <c r="C38" s="95"/>
      <c r="D38" s="95"/>
      <c r="E38" s="116" t="s">
        <v>35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7"/>
      <c r="T38" s="3">
        <v>10</v>
      </c>
      <c r="Y38" s="1">
        <v>26</v>
      </c>
    </row>
    <row r="39" spans="1:25">
      <c r="B39" s="118" t="s">
        <v>81</v>
      </c>
      <c r="C39" s="119"/>
      <c r="D39" s="119"/>
      <c r="E39" s="120" t="s">
        <v>41</v>
      </c>
      <c r="F39" s="120"/>
      <c r="G39" s="120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2"/>
      <c r="T39" s="3">
        <v>99</v>
      </c>
      <c r="Y39" s="1">
        <v>27</v>
      </c>
    </row>
    <row r="40" spans="1:25">
      <c r="B40" s="118"/>
      <c r="C40" s="119"/>
      <c r="D40" s="119"/>
      <c r="E40" s="120"/>
      <c r="F40" s="120"/>
      <c r="G40" s="120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2"/>
      <c r="Y40" s="1">
        <v>28</v>
      </c>
    </row>
    <row r="41" spans="1:25">
      <c r="B41" s="118"/>
      <c r="C41" s="119"/>
      <c r="D41" s="119"/>
      <c r="E41" s="120"/>
      <c r="F41" s="120"/>
      <c r="G41" s="120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2"/>
      <c r="Y41" s="1">
        <v>29</v>
      </c>
    </row>
    <row r="42" spans="1:25">
      <c r="A42" s="1" t="s">
        <v>12</v>
      </c>
      <c r="B42" s="94" t="s">
        <v>47</v>
      </c>
      <c r="C42" s="95"/>
      <c r="D42" s="95"/>
      <c r="E42" s="110" t="s">
        <v>43</v>
      </c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1"/>
      <c r="T42" s="1">
        <v>5</v>
      </c>
      <c r="U42" s="1" t="s">
        <v>50</v>
      </c>
      <c r="W42" s="1" t="s">
        <v>59</v>
      </c>
      <c r="Y42" s="1">
        <v>30</v>
      </c>
    </row>
    <row r="43" spans="1:25">
      <c r="B43" s="94"/>
      <c r="C43" s="95"/>
      <c r="D43" s="95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1"/>
      <c r="T43" s="1">
        <v>6</v>
      </c>
      <c r="U43" s="1" t="s">
        <v>51</v>
      </c>
      <c r="W43" s="1" t="s">
        <v>60</v>
      </c>
      <c r="Y43" s="1">
        <v>31</v>
      </c>
    </row>
    <row r="44" spans="1:25" ht="21" customHeight="1">
      <c r="B44" s="94"/>
      <c r="C44" s="95"/>
      <c r="D44" s="95"/>
      <c r="E44" s="17"/>
      <c r="F44" s="18" t="s">
        <v>44</v>
      </c>
      <c r="G44" s="17"/>
      <c r="H44" s="18" t="s">
        <v>45</v>
      </c>
      <c r="I44" s="7" t="s">
        <v>46</v>
      </c>
      <c r="J44" s="99"/>
      <c r="K44" s="99"/>
      <c r="L44" s="99"/>
      <c r="M44" s="99"/>
      <c r="N44" s="99"/>
      <c r="O44" s="99"/>
      <c r="P44" s="99"/>
      <c r="Q44" s="99"/>
      <c r="R44" s="100"/>
      <c r="T44" s="1">
        <v>7</v>
      </c>
      <c r="W44" s="1" t="s">
        <v>61</v>
      </c>
    </row>
    <row r="45" spans="1:25" ht="27.75" customHeight="1">
      <c r="B45" s="94" t="s">
        <v>58</v>
      </c>
      <c r="C45" s="95"/>
      <c r="D45" s="95"/>
      <c r="E45" s="98"/>
      <c r="F45" s="98"/>
      <c r="G45" s="98"/>
      <c r="H45" s="98"/>
      <c r="I45" s="98"/>
      <c r="J45" s="99"/>
      <c r="K45" s="99"/>
      <c r="L45" s="99"/>
      <c r="M45" s="99"/>
      <c r="N45" s="99"/>
      <c r="O45" s="99"/>
      <c r="P45" s="99"/>
      <c r="Q45" s="99"/>
      <c r="R45" s="100"/>
      <c r="T45" s="1">
        <v>8</v>
      </c>
    </row>
    <row r="46" spans="1:25" ht="21" customHeight="1">
      <c r="A46" s="1" t="s">
        <v>12</v>
      </c>
      <c r="B46" s="94" t="s">
        <v>57</v>
      </c>
      <c r="C46" s="95"/>
      <c r="D46" s="95"/>
      <c r="E46" s="7" t="s">
        <v>48</v>
      </c>
      <c r="F46" s="17"/>
      <c r="G46" s="18" t="s">
        <v>49</v>
      </c>
      <c r="H46" s="104" t="s">
        <v>55</v>
      </c>
      <c r="I46" s="104"/>
      <c r="J46" s="104"/>
      <c r="K46" s="104"/>
      <c r="L46" s="104"/>
      <c r="M46" s="104"/>
      <c r="N46" s="104"/>
      <c r="O46" s="104"/>
      <c r="P46" s="104"/>
      <c r="Q46" s="104"/>
      <c r="R46" s="105"/>
      <c r="T46" s="1">
        <v>9</v>
      </c>
    </row>
    <row r="47" spans="1:25" ht="21" customHeight="1">
      <c r="B47" s="94"/>
      <c r="C47" s="95"/>
      <c r="D47" s="95"/>
      <c r="E47" s="98"/>
      <c r="F47" s="98"/>
      <c r="G47" s="98"/>
      <c r="H47" s="106" t="s">
        <v>53</v>
      </c>
      <c r="I47" s="106"/>
      <c r="J47" s="98" t="s">
        <v>54</v>
      </c>
      <c r="K47" s="98"/>
      <c r="L47" s="98"/>
      <c r="M47" s="98"/>
      <c r="N47" s="98"/>
      <c r="O47" s="98"/>
      <c r="P47" s="98"/>
      <c r="Q47" s="98"/>
      <c r="R47" s="103"/>
      <c r="T47" s="1" t="s">
        <v>62</v>
      </c>
      <c r="V47" s="1" t="s">
        <v>72</v>
      </c>
    </row>
    <row r="48" spans="1:25" ht="21" customHeight="1">
      <c r="B48" s="94"/>
      <c r="C48" s="95"/>
      <c r="D48" s="95"/>
      <c r="E48" s="98"/>
      <c r="F48" s="98"/>
      <c r="G48" s="98"/>
      <c r="H48" s="107" t="s">
        <v>56</v>
      </c>
      <c r="I48" s="107"/>
      <c r="J48" s="98"/>
      <c r="K48" s="98"/>
      <c r="L48" s="98"/>
      <c r="M48" s="98"/>
      <c r="N48" s="98"/>
      <c r="O48" s="98"/>
      <c r="P48" s="98"/>
      <c r="Q48" s="98"/>
      <c r="R48" s="103"/>
      <c r="T48" s="1" t="s">
        <v>63</v>
      </c>
      <c r="V48" s="1" t="s">
        <v>73</v>
      </c>
    </row>
    <row r="49" spans="2:22" ht="27.75" customHeight="1">
      <c r="B49" s="94"/>
      <c r="C49" s="95"/>
      <c r="D49" s="95"/>
      <c r="E49" s="108" t="s">
        <v>52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  <c r="T49" s="1" t="s">
        <v>65</v>
      </c>
    </row>
    <row r="50" spans="2:22" ht="18.75" customHeight="1">
      <c r="B50" s="94" t="s">
        <v>74</v>
      </c>
      <c r="C50" s="95"/>
      <c r="D50" s="95"/>
      <c r="E50" s="98"/>
      <c r="F50" s="98"/>
      <c r="G50" s="98"/>
      <c r="H50" s="95" t="s">
        <v>64</v>
      </c>
      <c r="I50" s="95"/>
      <c r="J50" s="98"/>
      <c r="K50" s="98"/>
      <c r="L50" s="98"/>
      <c r="M50" s="95" t="s">
        <v>68</v>
      </c>
      <c r="N50" s="95"/>
      <c r="O50" s="98"/>
      <c r="P50" s="98"/>
      <c r="Q50" s="98"/>
      <c r="R50" s="103"/>
      <c r="T50" s="1" t="s">
        <v>66</v>
      </c>
      <c r="V50" s="1" t="s">
        <v>77</v>
      </c>
    </row>
    <row r="51" spans="2:22" ht="18.75" customHeight="1">
      <c r="B51" s="94"/>
      <c r="C51" s="95"/>
      <c r="D51" s="95"/>
      <c r="E51" s="98"/>
      <c r="F51" s="98"/>
      <c r="G51" s="98"/>
      <c r="H51" s="95" t="s">
        <v>71</v>
      </c>
      <c r="I51" s="95"/>
      <c r="J51" s="98"/>
      <c r="K51" s="98"/>
      <c r="L51" s="98"/>
      <c r="M51" s="98"/>
      <c r="N51" s="98"/>
      <c r="O51" s="98"/>
      <c r="P51" s="98"/>
      <c r="Q51" s="98"/>
      <c r="R51" s="103"/>
      <c r="T51" s="1" t="s">
        <v>67</v>
      </c>
      <c r="V51" s="1" t="s">
        <v>78</v>
      </c>
    </row>
    <row r="52" spans="2:22" ht="34.5" customHeight="1">
      <c r="B52" s="94" t="s">
        <v>75</v>
      </c>
      <c r="C52" s="95"/>
      <c r="D52" s="95"/>
      <c r="E52" s="95" t="s">
        <v>80</v>
      </c>
      <c r="F52" s="95"/>
      <c r="G52" s="95"/>
      <c r="H52" s="98"/>
      <c r="I52" s="98"/>
      <c r="J52" s="98"/>
      <c r="K52" s="99"/>
      <c r="L52" s="99"/>
      <c r="M52" s="99"/>
      <c r="N52" s="99"/>
      <c r="O52" s="99"/>
      <c r="P52" s="99"/>
      <c r="Q52" s="99"/>
      <c r="R52" s="100"/>
      <c r="T52" s="1" t="s">
        <v>69</v>
      </c>
      <c r="V52" s="1" t="s">
        <v>79</v>
      </c>
    </row>
    <row r="53" spans="2:22" ht="34.5" customHeight="1" thickBot="1">
      <c r="B53" s="96"/>
      <c r="C53" s="97"/>
      <c r="D53" s="97"/>
      <c r="E53" s="101" t="s">
        <v>76</v>
      </c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2"/>
      <c r="T53" s="1" t="s">
        <v>70</v>
      </c>
    </row>
  </sheetData>
  <mergeCells count="101">
    <mergeCell ref="B1:R2"/>
    <mergeCell ref="O3:R4"/>
    <mergeCell ref="B7:D8"/>
    <mergeCell ref="E7:R8"/>
    <mergeCell ref="B9:D11"/>
    <mergeCell ref="I9:N9"/>
    <mergeCell ref="O9:R9"/>
    <mergeCell ref="E10:R11"/>
    <mergeCell ref="B16:D18"/>
    <mergeCell ref="E16:R18"/>
    <mergeCell ref="B19:D24"/>
    <mergeCell ref="E19:H20"/>
    <mergeCell ref="I19:R20"/>
    <mergeCell ref="E21:R21"/>
    <mergeCell ref="E22:R24"/>
    <mergeCell ref="B12:D15"/>
    <mergeCell ref="E12:F12"/>
    <mergeCell ref="G12:R12"/>
    <mergeCell ref="E13:F13"/>
    <mergeCell ref="G13:R13"/>
    <mergeCell ref="E14:F14"/>
    <mergeCell ref="G14:R14"/>
    <mergeCell ref="E15:F15"/>
    <mergeCell ref="G15:R15"/>
    <mergeCell ref="B25:D27"/>
    <mergeCell ref="E25:R27"/>
    <mergeCell ref="B28:B35"/>
    <mergeCell ref="C28:D29"/>
    <mergeCell ref="E28:F29"/>
    <mergeCell ref="G28:H29"/>
    <mergeCell ref="I28:J29"/>
    <mergeCell ref="K28:L29"/>
    <mergeCell ref="M28:N29"/>
    <mergeCell ref="O28:P29"/>
    <mergeCell ref="M30:M31"/>
    <mergeCell ref="N30:N31"/>
    <mergeCell ref="O30:O31"/>
    <mergeCell ref="P30:P31"/>
    <mergeCell ref="Q30:Q35"/>
    <mergeCell ref="P34:P35"/>
    <mergeCell ref="Q28:R29"/>
    <mergeCell ref="V28:W29"/>
    <mergeCell ref="C30:D31"/>
    <mergeCell ref="E30:E31"/>
    <mergeCell ref="F30:F31"/>
    <mergeCell ref="G30:G31"/>
    <mergeCell ref="H30:H31"/>
    <mergeCell ref="I30:I31"/>
    <mergeCell ref="J30:J31"/>
    <mergeCell ref="K30:K31"/>
    <mergeCell ref="B36:D38"/>
    <mergeCell ref="E36:H37"/>
    <mergeCell ref="I36:R37"/>
    <mergeCell ref="E38:R38"/>
    <mergeCell ref="B39:D41"/>
    <mergeCell ref="E39:G41"/>
    <mergeCell ref="H39:R41"/>
    <mergeCell ref="J34:J35"/>
    <mergeCell ref="K34:K35"/>
    <mergeCell ref="L34:L35"/>
    <mergeCell ref="M34:M35"/>
    <mergeCell ref="N34:N35"/>
    <mergeCell ref="O34:O35"/>
    <mergeCell ref="R30:R35"/>
    <mergeCell ref="C32:D33"/>
    <mergeCell ref="E32:N33"/>
    <mergeCell ref="O32:P33"/>
    <mergeCell ref="C34:D35"/>
    <mergeCell ref="E34:E35"/>
    <mergeCell ref="F34:F35"/>
    <mergeCell ref="G34:G35"/>
    <mergeCell ref="H34:H35"/>
    <mergeCell ref="I34:I35"/>
    <mergeCell ref="L30:L31"/>
    <mergeCell ref="B46:D49"/>
    <mergeCell ref="H46:R46"/>
    <mergeCell ref="E47:G48"/>
    <mergeCell ref="H47:I47"/>
    <mergeCell ref="J47:R47"/>
    <mergeCell ref="H48:I48"/>
    <mergeCell ref="J48:R48"/>
    <mergeCell ref="E49:R49"/>
    <mergeCell ref="B42:D44"/>
    <mergeCell ref="E42:R43"/>
    <mergeCell ref="J44:R44"/>
    <mergeCell ref="B45:D45"/>
    <mergeCell ref="E45:I45"/>
    <mergeCell ref="J45:R45"/>
    <mergeCell ref="B52:D53"/>
    <mergeCell ref="E52:G52"/>
    <mergeCell ref="H52:J52"/>
    <mergeCell ref="K52:R52"/>
    <mergeCell ref="E53:R53"/>
    <mergeCell ref="B50:D51"/>
    <mergeCell ref="E50:G51"/>
    <mergeCell ref="H50:I50"/>
    <mergeCell ref="J50:L50"/>
    <mergeCell ref="M50:N50"/>
    <mergeCell ref="O50:R50"/>
    <mergeCell ref="H51:I51"/>
    <mergeCell ref="J51:R51"/>
  </mergeCells>
  <phoneticPr fontId="1"/>
  <dataValidations count="18">
    <dataValidation type="list" allowBlank="1" showInputMessage="1" showErrorMessage="1" sqref="O9:R9" xr:uid="{8EF78CAD-0D3C-470F-A0D5-8AB9957A31C5}">
      <formula1>"北海道,青森県,岩手県,宮城県,秋田県,山形県,福島県,群馬県,栃木県,茨城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imeMode="halfAlpha" allowBlank="1" showInputMessage="1" showErrorMessage="1" sqref="G14:R14" xr:uid="{7917D0EE-2470-452A-8E45-C78D118CB637}"/>
    <dataValidation type="date" operator="greaterThanOrEqual" allowBlank="1" showInputMessage="1" showErrorMessage="1" sqref="O3:R4" xr:uid="{1ED87CAA-227E-444E-B7CD-CD07B26A61E3}">
      <formula1>45231</formula1>
    </dataValidation>
    <dataValidation type="whole" imeMode="halfAlpha" allowBlank="1" showInputMessage="1" showErrorMessage="1" sqref="F9" xr:uid="{143706D5-5457-4820-A51D-C62A4BD522B2}">
      <formula1>0</formula1>
      <formula2>999</formula2>
    </dataValidation>
    <dataValidation type="whole" imeMode="halfAlpha" allowBlank="1" showInputMessage="1" showErrorMessage="1" sqref="H9" xr:uid="{8F95B172-4DB1-47C4-99AD-9EF60F0A633E}">
      <formula1>0</formula1>
      <formula2>9999</formula2>
    </dataValidation>
    <dataValidation type="list" allowBlank="1" showInputMessage="1" showErrorMessage="1" sqref="G44" xr:uid="{709E0F40-AAFE-4AE3-9ED6-9F29DFCF3DA8}">
      <formula1>$Y$13:$Y$43</formula1>
    </dataValidation>
    <dataValidation type="list" allowBlank="1" showInputMessage="1" showErrorMessage="1" sqref="H52:J52" xr:uid="{CFE9C5D7-BFB2-4E6D-AD80-53F2DAE6EB9C}">
      <formula1>$V$50:$V$52</formula1>
    </dataValidation>
    <dataValidation type="list" allowBlank="1" showInputMessage="1" showErrorMessage="1" sqref="J51:R51" xr:uid="{6EC7DE18-E75C-4BB6-A0E9-960463AE1F0B}">
      <formula1>$V$47:$V$48</formula1>
    </dataValidation>
    <dataValidation type="list" allowBlank="1" showInputMessage="1" showErrorMessage="1" sqref="O50:R50" xr:uid="{675276BE-F56C-4818-B25E-B1755CAF6125}">
      <formula1>$T$52:$T$53</formula1>
    </dataValidation>
    <dataValidation type="list" allowBlank="1" showInputMessage="1" showErrorMessage="1" sqref="J50:L50" xr:uid="{C39EACBC-C697-4BA4-B476-7C2F71C2221B}">
      <formula1>$T$49:$T$51</formula1>
    </dataValidation>
    <dataValidation type="list" allowBlank="1" showInputMessage="1" showErrorMessage="1" sqref="E50:G51" xr:uid="{405F4859-0F97-4D70-BD97-A78283D0DB38}">
      <formula1>$T$47:$T$48</formula1>
    </dataValidation>
    <dataValidation type="list" allowBlank="1" showInputMessage="1" showErrorMessage="1" sqref="E44" xr:uid="{83E2CC4D-E88F-44E8-B5B5-289358CA4444}">
      <formula1>$T$42:$T$46</formula1>
    </dataValidation>
    <dataValidation type="list" allowBlank="1" showInputMessage="1" showErrorMessage="1" sqref="E45:I45" xr:uid="{714986FA-7555-4DA7-9583-4E66CDD64FC7}">
      <formula1>$W$42:$W$44</formula1>
    </dataValidation>
    <dataValidation type="list" allowBlank="1" showInputMessage="1" showErrorMessage="1" sqref="E47:G48" xr:uid="{6192EEEE-523D-4ECC-AB23-AA3B64987AB5}">
      <formula1>$U$42:$U$43</formula1>
    </dataValidation>
    <dataValidation type="list" allowBlank="1" showInputMessage="1" showErrorMessage="1" sqref="I36:R37" xr:uid="{0C735C96-9F9C-4C6B-8E27-C20ABE2E5D08}">
      <formula1>$U$28:$U$30</formula1>
    </dataValidation>
    <dataValidation type="list" allowBlank="1" showInputMessage="1" showErrorMessage="1" sqref="E30:E31 Q30 G34:G35 G30:G31 I30:I31 K30:K31 M30:M31 I34:I35 K34:K35 M34:M35 O34:O35 O30:O31 E34:E35" xr:uid="{5A0C7378-A825-4FDF-A70D-0DA7E4969701}">
      <formula1>$T$28:$T$39</formula1>
    </dataValidation>
    <dataValidation type="list" allowBlank="1" showInputMessage="1" showErrorMessage="1" sqref="E25" xr:uid="{07D94FE1-3900-4F08-90E9-32E863FE43FA}">
      <formula1>$T$21:$T$23</formula1>
    </dataValidation>
    <dataValidation type="list" allowBlank="1" showInputMessage="1" showErrorMessage="1" sqref="E19:H20" xr:uid="{D634A56B-F3DD-42C7-B104-6768F6C2FE48}">
      <formula1>$T$14:$T$16</formula1>
    </dataValidation>
  </dataValidations>
  <pageMargins left="0.25" right="0.25" top="0.75" bottom="0.75" header="0.3" footer="0.3"/>
  <pageSetup paperSize="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3"/>
  <sheetViews>
    <sheetView view="pageBreakPreview" topLeftCell="A16" zoomScale="85" zoomScaleNormal="100" zoomScaleSheetLayoutView="85" workbookViewId="0">
      <selection activeCell="H52" sqref="H52:J52"/>
    </sheetView>
  </sheetViews>
  <sheetFormatPr defaultRowHeight="13.5"/>
  <cols>
    <col min="1" max="1" width="6.125" style="1" customWidth="1"/>
    <col min="2" max="2" width="19.25" style="1" customWidth="1"/>
    <col min="3" max="3" width="10" style="1" customWidth="1"/>
    <col min="4" max="4" width="7.75" style="1" customWidth="1"/>
    <col min="5" max="5" width="6.875" style="1" customWidth="1"/>
    <col min="6" max="9" width="6.5" style="1" customWidth="1"/>
    <col min="10" max="10" width="7.375" style="1" customWidth="1"/>
    <col min="11" max="17" width="6.5" style="1" customWidth="1"/>
    <col min="18" max="18" width="4.75" style="1" customWidth="1"/>
    <col min="19" max="24" width="9" style="1" customWidth="1"/>
    <col min="25" max="16384" width="9" style="1"/>
  </cols>
  <sheetData>
    <row r="1" spans="1:24" ht="18.75" customHeight="1">
      <c r="A1" s="9"/>
      <c r="B1" s="167" t="s">
        <v>86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8"/>
    </row>
    <row r="2" spans="1:24" ht="18.75" customHeight="1">
      <c r="A2" s="10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8"/>
    </row>
    <row r="3" spans="1:24" ht="13.5" customHeight="1">
      <c r="H3" s="11"/>
      <c r="J3" s="12" t="s">
        <v>85</v>
      </c>
      <c r="N3" s="213"/>
      <c r="O3" s="213"/>
      <c r="P3" s="213"/>
      <c r="Q3" s="213"/>
    </row>
    <row r="4" spans="1:24" ht="17.25">
      <c r="B4" s="73" t="s">
        <v>0</v>
      </c>
      <c r="N4" s="213"/>
      <c r="O4" s="213"/>
      <c r="P4" s="213"/>
      <c r="Q4" s="213"/>
    </row>
    <row r="5" spans="1:24" ht="14.25" customHeight="1"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0"/>
      <c r="N5" s="20"/>
      <c r="O5" s="20"/>
      <c r="P5" s="20"/>
      <c r="Q5" s="20"/>
      <c r="R5" s="4"/>
    </row>
    <row r="6" spans="1:24" ht="39.75" customHeight="1">
      <c r="B6" s="34" t="s">
        <v>103</v>
      </c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  <c r="R6" s="4"/>
    </row>
    <row r="7" spans="1:24" ht="34.5" customHeight="1">
      <c r="B7" s="202" t="s">
        <v>102</v>
      </c>
      <c r="C7" s="23" t="s">
        <v>101</v>
      </c>
      <c r="D7" s="13" t="s">
        <v>82</v>
      </c>
      <c r="E7" s="31">
        <v>0</v>
      </c>
      <c r="F7" s="14" t="s">
        <v>83</v>
      </c>
      <c r="G7" s="32">
        <v>0</v>
      </c>
      <c r="H7" s="226"/>
      <c r="I7" s="227"/>
      <c r="J7" s="227"/>
      <c r="K7" s="227"/>
      <c r="L7" s="227"/>
      <c r="M7" s="227"/>
      <c r="N7" s="227"/>
      <c r="O7" s="227"/>
      <c r="P7" s="227"/>
      <c r="Q7" s="228"/>
      <c r="R7" s="4"/>
    </row>
    <row r="8" spans="1:24" ht="34.5" customHeight="1">
      <c r="B8" s="203"/>
      <c r="C8" s="23" t="s">
        <v>87</v>
      </c>
      <c r="D8" s="74" t="s">
        <v>144</v>
      </c>
      <c r="E8" s="33" t="s">
        <v>105</v>
      </c>
      <c r="G8" s="229"/>
      <c r="H8" s="230"/>
      <c r="I8" s="230"/>
      <c r="J8" s="230"/>
      <c r="K8" s="230"/>
      <c r="L8" s="230"/>
      <c r="M8" s="230"/>
      <c r="N8" s="230"/>
      <c r="O8" s="230"/>
      <c r="P8" s="230"/>
      <c r="Q8" s="231"/>
      <c r="R8" s="4"/>
    </row>
    <row r="9" spans="1:24" ht="30.75" customHeight="1">
      <c r="B9" s="202" t="s">
        <v>104</v>
      </c>
      <c r="C9" s="23" t="s">
        <v>2</v>
      </c>
      <c r="D9" s="235"/>
      <c r="E9" s="236"/>
      <c r="F9" s="236"/>
      <c r="G9" s="236"/>
      <c r="H9" s="236"/>
      <c r="I9" s="237"/>
      <c r="J9" s="23" t="s">
        <v>3</v>
      </c>
      <c r="K9" s="238"/>
      <c r="L9" s="239"/>
      <c r="M9" s="239"/>
      <c r="N9" s="239"/>
      <c r="O9" s="239"/>
      <c r="P9" s="239"/>
      <c r="Q9" s="240"/>
      <c r="R9" s="4"/>
    </row>
    <row r="10" spans="1:24" ht="33.75" customHeight="1" thickBot="1">
      <c r="B10" s="204"/>
      <c r="C10" s="40" t="s">
        <v>4</v>
      </c>
      <c r="D10" s="195"/>
      <c r="E10" s="196"/>
      <c r="F10" s="196"/>
      <c r="G10" s="196"/>
      <c r="H10" s="196"/>
      <c r="I10" s="197"/>
      <c r="J10" s="40" t="s">
        <v>5</v>
      </c>
      <c r="K10" s="241"/>
      <c r="L10" s="242"/>
      <c r="M10" s="242"/>
      <c r="N10" s="242"/>
      <c r="O10" s="242"/>
      <c r="P10" s="242"/>
      <c r="Q10" s="243"/>
      <c r="R10" s="4"/>
    </row>
    <row r="11" spans="1:24" ht="33.75" customHeight="1" thickTop="1">
      <c r="B11" s="208" t="s">
        <v>122</v>
      </c>
      <c r="C11" s="60"/>
      <c r="D11" s="200" t="s">
        <v>131</v>
      </c>
      <c r="E11" s="200"/>
      <c r="F11" s="200"/>
      <c r="G11" s="201"/>
      <c r="H11" s="60"/>
      <c r="I11" s="248" t="s">
        <v>132</v>
      </c>
      <c r="J11" s="248"/>
      <c r="K11" s="248"/>
      <c r="L11" s="60"/>
      <c r="M11" s="248" t="s">
        <v>143</v>
      </c>
      <c r="N11" s="248"/>
      <c r="O11" s="248"/>
      <c r="P11" s="248"/>
      <c r="Q11" s="249"/>
      <c r="R11" s="4"/>
    </row>
    <row r="12" spans="1:24" ht="33.75" customHeight="1">
      <c r="B12" s="209"/>
      <c r="C12" s="72" t="s">
        <v>133</v>
      </c>
      <c r="D12" s="81" t="s">
        <v>135</v>
      </c>
      <c r="E12" s="66"/>
      <c r="F12" s="62" t="s">
        <v>136</v>
      </c>
      <c r="G12" s="66"/>
      <c r="H12" s="62" t="s">
        <v>129</v>
      </c>
      <c r="I12" s="66"/>
      <c r="J12" s="62" t="s">
        <v>137</v>
      </c>
      <c r="K12" s="67"/>
      <c r="L12" s="68" t="s">
        <v>129</v>
      </c>
      <c r="M12" s="67"/>
      <c r="N12" s="68" t="s">
        <v>138</v>
      </c>
      <c r="O12" s="63"/>
      <c r="P12" s="67"/>
      <c r="Q12" s="64" t="s">
        <v>139</v>
      </c>
      <c r="R12" s="4"/>
    </row>
    <row r="13" spans="1:24" ht="33.75" customHeight="1">
      <c r="B13" s="209"/>
      <c r="C13" s="65" t="s">
        <v>134</v>
      </c>
      <c r="D13" s="81" t="s">
        <v>135</v>
      </c>
      <c r="E13" s="66"/>
      <c r="F13" s="62" t="s">
        <v>136</v>
      </c>
      <c r="G13" s="66"/>
      <c r="H13" s="62" t="s">
        <v>129</v>
      </c>
      <c r="I13" s="66"/>
      <c r="J13" s="62" t="s">
        <v>137</v>
      </c>
      <c r="K13" s="67"/>
      <c r="L13" s="68" t="s">
        <v>129</v>
      </c>
      <c r="M13" s="67"/>
      <c r="N13" s="68" t="s">
        <v>138</v>
      </c>
      <c r="O13" s="63"/>
      <c r="P13" s="67"/>
      <c r="Q13" s="69" t="s">
        <v>139</v>
      </c>
      <c r="R13" s="4"/>
    </row>
    <row r="14" spans="1:24" ht="28.5" customHeight="1">
      <c r="B14" s="203"/>
      <c r="C14" s="210" t="s">
        <v>52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2"/>
      <c r="R14" s="4"/>
    </row>
    <row r="15" spans="1:24" ht="29.25" customHeight="1">
      <c r="B15" s="205" t="s">
        <v>124</v>
      </c>
      <c r="C15" s="55"/>
      <c r="D15" s="198" t="s">
        <v>123</v>
      </c>
      <c r="E15" s="198"/>
      <c r="F15" s="198"/>
      <c r="G15" s="198" t="s">
        <v>145</v>
      </c>
      <c r="H15" s="198"/>
      <c r="I15" s="198"/>
      <c r="J15" s="198"/>
      <c r="K15" s="198"/>
      <c r="L15" s="198"/>
      <c r="M15" s="198"/>
      <c r="N15" s="198"/>
      <c r="O15" s="198"/>
      <c r="P15" s="198"/>
      <c r="Q15" s="199"/>
      <c r="R15" s="4"/>
    </row>
    <row r="16" spans="1:24" ht="32.25" customHeight="1">
      <c r="B16" s="206"/>
      <c r="C16" s="51" t="s">
        <v>113</v>
      </c>
      <c r="D16" s="52"/>
      <c r="E16" s="232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4"/>
      <c r="R16" s="4"/>
      <c r="S16" s="1" t="s">
        <v>7</v>
      </c>
      <c r="X16" s="1">
        <v>1</v>
      </c>
    </row>
    <row r="17" spans="1:24" ht="32.25" customHeight="1">
      <c r="B17" s="206"/>
      <c r="C17" s="48" t="s">
        <v>114</v>
      </c>
      <c r="D17" s="52"/>
      <c r="E17" s="232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4"/>
      <c r="R17" s="4"/>
      <c r="S17" s="1" t="s">
        <v>8</v>
      </c>
      <c r="X17" s="1">
        <v>2</v>
      </c>
    </row>
    <row r="18" spans="1:24" ht="35.25" customHeight="1">
      <c r="B18" s="207"/>
      <c r="C18" s="48" t="s">
        <v>106</v>
      </c>
      <c r="D18" s="35"/>
      <c r="E18" s="252" t="s">
        <v>107</v>
      </c>
      <c r="F18" s="252"/>
      <c r="G18" s="253"/>
      <c r="H18" s="35"/>
      <c r="I18" s="244" t="s">
        <v>115</v>
      </c>
      <c r="J18" s="244"/>
      <c r="K18" s="244"/>
      <c r="L18" s="245"/>
      <c r="M18" s="35"/>
      <c r="N18" s="250" t="s">
        <v>108</v>
      </c>
      <c r="O18" s="250"/>
      <c r="P18" s="250"/>
      <c r="Q18" s="251"/>
      <c r="R18" s="4"/>
      <c r="S18" s="1" t="s">
        <v>110</v>
      </c>
      <c r="X18" s="1">
        <v>3</v>
      </c>
    </row>
    <row r="19" spans="1:24" ht="35.25" customHeight="1">
      <c r="B19" s="36" t="s">
        <v>109</v>
      </c>
      <c r="C19" s="229"/>
      <c r="D19" s="230"/>
      <c r="E19" s="230"/>
      <c r="F19" s="230"/>
      <c r="G19" s="262"/>
      <c r="H19" s="185"/>
      <c r="I19" s="186"/>
      <c r="J19" s="186"/>
      <c r="K19" s="186"/>
      <c r="L19" s="186"/>
      <c r="M19" s="186"/>
      <c r="N19" s="186"/>
      <c r="O19" s="186"/>
      <c r="P19" s="186"/>
      <c r="Q19" s="187"/>
      <c r="R19" s="4"/>
      <c r="S19" s="1" t="s">
        <v>10</v>
      </c>
      <c r="X19" s="1">
        <v>4</v>
      </c>
    </row>
    <row r="20" spans="1:24" ht="86.25" customHeight="1" thickBot="1">
      <c r="B20" s="75" t="s">
        <v>111</v>
      </c>
      <c r="C20" s="182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4"/>
      <c r="R20" s="4"/>
      <c r="X20" s="1">
        <v>5</v>
      </c>
    </row>
    <row r="21" spans="1:24" ht="41.25" customHeight="1" thickTop="1">
      <c r="B21" s="56" t="s">
        <v>112</v>
      </c>
      <c r="C21" s="188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  <c r="R21" s="4"/>
      <c r="X21" s="1">
        <v>6</v>
      </c>
    </row>
    <row r="22" spans="1:24" ht="33" customHeight="1">
      <c r="B22" s="205" t="s">
        <v>125</v>
      </c>
      <c r="C22" s="51" t="s">
        <v>118</v>
      </c>
      <c r="D22" s="193" t="s">
        <v>20</v>
      </c>
      <c r="E22" s="194"/>
      <c r="F22" s="193" t="s">
        <v>31</v>
      </c>
      <c r="G22" s="194"/>
      <c r="H22" s="193" t="s">
        <v>32</v>
      </c>
      <c r="I22" s="194"/>
      <c r="J22" s="193" t="s">
        <v>21</v>
      </c>
      <c r="K22" s="194"/>
      <c r="L22" s="193" t="s">
        <v>19</v>
      </c>
      <c r="M22" s="194"/>
      <c r="N22" s="222" t="s">
        <v>117</v>
      </c>
      <c r="O22" s="192"/>
      <c r="P22" s="191" t="s">
        <v>120</v>
      </c>
      <c r="Q22" s="192"/>
      <c r="R22" s="4"/>
      <c r="X22" s="1">
        <v>7</v>
      </c>
    </row>
    <row r="23" spans="1:24" ht="28.5" customHeight="1">
      <c r="B23" s="203"/>
      <c r="C23" s="50" t="s">
        <v>116</v>
      </c>
      <c r="D23" s="43">
        <v>0</v>
      </c>
      <c r="E23" s="38" t="s">
        <v>22</v>
      </c>
      <c r="F23" s="43">
        <v>0</v>
      </c>
      <c r="G23" s="38" t="s">
        <v>22</v>
      </c>
      <c r="H23" s="43">
        <v>0</v>
      </c>
      <c r="I23" s="38" t="s">
        <v>22</v>
      </c>
      <c r="J23" s="43">
        <v>0</v>
      </c>
      <c r="K23" s="38" t="s">
        <v>22</v>
      </c>
      <c r="L23" s="43">
        <v>0</v>
      </c>
      <c r="M23" s="38" t="s">
        <v>22</v>
      </c>
      <c r="N23" s="37">
        <v>0</v>
      </c>
      <c r="O23" s="39" t="s">
        <v>22</v>
      </c>
      <c r="P23" s="44">
        <v>0</v>
      </c>
      <c r="Q23" s="39" t="s">
        <v>22</v>
      </c>
      <c r="R23" s="4"/>
      <c r="S23" s="1" t="s">
        <v>13</v>
      </c>
      <c r="X23" s="1">
        <v>8</v>
      </c>
    </row>
    <row r="24" spans="1:24" ht="29.25" customHeight="1">
      <c r="B24" s="205" t="s">
        <v>126</v>
      </c>
      <c r="C24" s="48" t="s">
        <v>119</v>
      </c>
      <c r="D24" s="193" t="s">
        <v>20</v>
      </c>
      <c r="E24" s="194"/>
      <c r="F24" s="193" t="s">
        <v>31</v>
      </c>
      <c r="G24" s="194"/>
      <c r="H24" s="193" t="s">
        <v>32</v>
      </c>
      <c r="I24" s="194"/>
      <c r="J24" s="193" t="s">
        <v>21</v>
      </c>
      <c r="K24" s="194"/>
      <c r="L24" s="193" t="s">
        <v>19</v>
      </c>
      <c r="M24" s="194"/>
      <c r="N24" s="222" t="s">
        <v>146</v>
      </c>
      <c r="O24" s="192"/>
      <c r="P24" s="191" t="s">
        <v>121</v>
      </c>
      <c r="Q24" s="192"/>
      <c r="R24" s="4"/>
      <c r="S24" s="1" t="s">
        <v>16</v>
      </c>
      <c r="X24" s="1">
        <v>9</v>
      </c>
    </row>
    <row r="25" spans="1:24" ht="27" customHeight="1" thickBot="1">
      <c r="B25" s="204"/>
      <c r="C25" s="49" t="s">
        <v>116</v>
      </c>
      <c r="D25" s="47">
        <v>0</v>
      </c>
      <c r="E25" s="41" t="s">
        <v>22</v>
      </c>
      <c r="F25" s="47">
        <v>0</v>
      </c>
      <c r="G25" s="41" t="s">
        <v>22</v>
      </c>
      <c r="H25" s="47">
        <v>0</v>
      </c>
      <c r="I25" s="41" t="s">
        <v>22</v>
      </c>
      <c r="J25" s="47">
        <v>0</v>
      </c>
      <c r="K25" s="41" t="s">
        <v>22</v>
      </c>
      <c r="L25" s="47">
        <v>0</v>
      </c>
      <c r="M25" s="41" t="s">
        <v>22</v>
      </c>
      <c r="N25" s="46">
        <v>0</v>
      </c>
      <c r="O25" s="42" t="s">
        <v>22</v>
      </c>
      <c r="P25" s="45">
        <v>0</v>
      </c>
      <c r="Q25" s="42" t="s">
        <v>22</v>
      </c>
      <c r="R25" s="4"/>
      <c r="S25" s="1" t="s">
        <v>15</v>
      </c>
      <c r="X25" s="1">
        <v>10</v>
      </c>
    </row>
    <row r="26" spans="1:24" ht="31.5" customHeight="1" thickTop="1">
      <c r="B26" s="208" t="s">
        <v>152</v>
      </c>
      <c r="C26" s="214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6"/>
      <c r="R26" s="4"/>
      <c r="S26" s="1" t="s">
        <v>17</v>
      </c>
      <c r="X26" s="1">
        <v>11</v>
      </c>
    </row>
    <row r="27" spans="1:24" ht="31.5" customHeight="1">
      <c r="B27" s="209"/>
      <c r="C27" s="260" t="s">
        <v>127</v>
      </c>
      <c r="D27" s="261"/>
      <c r="E27" s="229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1"/>
      <c r="R27" s="4"/>
      <c r="X27" s="1">
        <v>12</v>
      </c>
    </row>
    <row r="28" spans="1:24" ht="27.75" customHeight="1">
      <c r="B28" s="203"/>
      <c r="C28" s="210" t="s">
        <v>156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2"/>
      <c r="R28" s="4"/>
      <c r="S28" s="1" t="s">
        <v>147</v>
      </c>
      <c r="X28" s="1">
        <v>13</v>
      </c>
    </row>
    <row r="29" spans="1:24" ht="24" customHeight="1">
      <c r="A29" s="1" t="s">
        <v>12</v>
      </c>
      <c r="B29" s="202" t="s">
        <v>128</v>
      </c>
      <c r="C29" s="57"/>
      <c r="D29" s="58" t="s">
        <v>129</v>
      </c>
      <c r="E29" s="59"/>
      <c r="F29" s="58" t="s">
        <v>130</v>
      </c>
      <c r="G29" s="211" t="s">
        <v>46</v>
      </c>
      <c r="H29" s="211"/>
      <c r="I29" s="211"/>
      <c r="J29" s="211"/>
      <c r="K29" s="211"/>
      <c r="L29" s="211"/>
      <c r="M29" s="211"/>
      <c r="N29" s="211"/>
      <c r="O29" s="211"/>
      <c r="P29" s="211"/>
      <c r="Q29" s="212"/>
      <c r="R29" s="4"/>
      <c r="S29" s="1" t="s">
        <v>148</v>
      </c>
      <c r="X29" s="1">
        <v>14</v>
      </c>
    </row>
    <row r="30" spans="1:24" ht="39" customHeight="1" thickBot="1">
      <c r="B30" s="204"/>
      <c r="C30" s="217" t="s">
        <v>141</v>
      </c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9"/>
      <c r="R30" s="4"/>
      <c r="S30" s="1" t="s">
        <v>149</v>
      </c>
      <c r="X30" s="1">
        <v>15</v>
      </c>
    </row>
    <row r="31" spans="1:24" ht="30.75" customHeight="1" thickTop="1">
      <c r="B31" s="56" t="s">
        <v>140</v>
      </c>
      <c r="C31" s="254"/>
      <c r="D31" s="255"/>
      <c r="E31" s="255"/>
      <c r="F31" s="256"/>
      <c r="G31" s="257"/>
      <c r="H31" s="258"/>
      <c r="I31" s="258"/>
      <c r="J31" s="258"/>
      <c r="K31" s="258"/>
      <c r="L31" s="258"/>
      <c r="M31" s="258"/>
      <c r="N31" s="258"/>
      <c r="O31" s="258"/>
      <c r="P31" s="258"/>
      <c r="Q31" s="259"/>
      <c r="R31" s="4"/>
      <c r="S31" s="6"/>
      <c r="T31" s="6"/>
      <c r="U31" s="6"/>
      <c r="V31" s="6"/>
      <c r="X31" s="1">
        <v>16</v>
      </c>
    </row>
    <row r="32" spans="1:24" ht="31.5" customHeight="1">
      <c r="B32" s="202" t="s">
        <v>142</v>
      </c>
      <c r="C32" s="54"/>
      <c r="D32" s="220" t="s">
        <v>157</v>
      </c>
      <c r="E32" s="220"/>
      <c r="F32" s="220"/>
      <c r="G32" s="220"/>
      <c r="H32" s="220"/>
      <c r="I32" s="246"/>
      <c r="J32" s="54"/>
      <c r="K32" s="220" t="s">
        <v>155</v>
      </c>
      <c r="L32" s="220"/>
      <c r="M32" s="220"/>
      <c r="N32" s="220"/>
      <c r="O32" s="220"/>
      <c r="P32" s="220"/>
      <c r="Q32" s="221"/>
      <c r="S32" s="3">
        <v>4</v>
      </c>
      <c r="X32" s="1">
        <v>21</v>
      </c>
    </row>
    <row r="33" spans="1:24" ht="32.25" customHeight="1">
      <c r="B33" s="203"/>
      <c r="C33" s="54"/>
      <c r="D33" s="198" t="s">
        <v>153</v>
      </c>
      <c r="E33" s="198"/>
      <c r="F33" s="198"/>
      <c r="G33" s="198"/>
      <c r="H33" s="198"/>
      <c r="I33" s="247"/>
      <c r="J33" s="54"/>
      <c r="K33" s="198" t="s">
        <v>154</v>
      </c>
      <c r="L33" s="198"/>
      <c r="M33" s="198"/>
      <c r="N33" s="198"/>
      <c r="O33" s="198"/>
      <c r="P33" s="198"/>
      <c r="Q33" s="199"/>
      <c r="S33" s="3">
        <v>5</v>
      </c>
      <c r="X33" s="1">
        <v>22</v>
      </c>
    </row>
    <row r="34" spans="1:24" ht="35.25" customHeight="1">
      <c r="B34" s="34" t="s">
        <v>75</v>
      </c>
      <c r="C34" s="23"/>
      <c r="D34" s="95" t="s">
        <v>80</v>
      </c>
      <c r="E34" s="95"/>
      <c r="F34" s="95"/>
      <c r="G34" s="98"/>
      <c r="H34" s="98"/>
      <c r="I34" s="98"/>
      <c r="J34" s="99"/>
      <c r="K34" s="99"/>
      <c r="L34" s="99"/>
      <c r="M34" s="99"/>
      <c r="N34" s="99"/>
      <c r="O34" s="99"/>
      <c r="P34" s="99"/>
      <c r="Q34" s="100"/>
      <c r="S34" s="3">
        <v>6</v>
      </c>
      <c r="X34" s="1">
        <v>23</v>
      </c>
    </row>
    <row r="35" spans="1:24" ht="22.5" customHeight="1" thickBot="1">
      <c r="B35" s="71"/>
      <c r="C35" s="70"/>
      <c r="D35" s="101" t="s">
        <v>76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  <c r="S35" s="3">
        <v>7</v>
      </c>
      <c r="X35" s="1">
        <v>24</v>
      </c>
    </row>
    <row r="36" spans="1:24" ht="21" customHeight="1">
      <c r="S36" s="3">
        <v>8</v>
      </c>
      <c r="X36" s="1">
        <v>25</v>
      </c>
    </row>
    <row r="37" spans="1:24" ht="21" customHeight="1">
      <c r="S37" s="3">
        <v>9</v>
      </c>
      <c r="X37" s="1">
        <v>26</v>
      </c>
    </row>
    <row r="38" spans="1:24" ht="27" customHeight="1">
      <c r="S38" s="3">
        <v>10</v>
      </c>
      <c r="X38" s="1">
        <v>27</v>
      </c>
    </row>
    <row r="39" spans="1:24">
      <c r="S39" s="3">
        <v>99</v>
      </c>
      <c r="X39" s="1">
        <v>28</v>
      </c>
    </row>
    <row r="40" spans="1:24">
      <c r="X40" s="1">
        <v>29</v>
      </c>
    </row>
    <row r="41" spans="1:24">
      <c r="X41" s="1">
        <v>30</v>
      </c>
    </row>
    <row r="42" spans="1:24">
      <c r="A42" s="1" t="s">
        <v>42</v>
      </c>
      <c r="S42" s="1">
        <v>5</v>
      </c>
      <c r="T42" s="1" t="s">
        <v>50</v>
      </c>
      <c r="V42" s="1" t="s">
        <v>59</v>
      </c>
      <c r="X42" s="1">
        <v>31</v>
      </c>
    </row>
    <row r="43" spans="1:24">
      <c r="S43" s="1">
        <v>6</v>
      </c>
      <c r="T43" s="1" t="s">
        <v>51</v>
      </c>
      <c r="V43" s="1" t="s">
        <v>60</v>
      </c>
    </row>
    <row r="44" spans="1:24" ht="21" customHeight="1">
      <c r="S44" s="1">
        <v>7</v>
      </c>
      <c r="V44" s="1" t="s">
        <v>61</v>
      </c>
    </row>
    <row r="45" spans="1:24" ht="27.75" customHeight="1">
      <c r="S45" s="1">
        <v>8</v>
      </c>
    </row>
    <row r="46" spans="1:24" ht="21" customHeight="1">
      <c r="A46" s="1" t="s">
        <v>42</v>
      </c>
      <c r="S46" s="1">
        <v>9</v>
      </c>
    </row>
    <row r="47" spans="1:24" ht="21" customHeight="1">
      <c r="S47" s="1" t="s">
        <v>62</v>
      </c>
      <c r="U47" s="1" t="s">
        <v>72</v>
      </c>
    </row>
    <row r="48" spans="1:24" ht="21" customHeight="1">
      <c r="S48" s="1" t="s">
        <v>63</v>
      </c>
      <c r="U48" s="1" t="s">
        <v>73</v>
      </c>
    </row>
    <row r="49" spans="19:21" ht="27.75" customHeight="1">
      <c r="S49" s="1" t="s">
        <v>65</v>
      </c>
    </row>
    <row r="50" spans="19:21" ht="18.75" customHeight="1">
      <c r="S50" s="1" t="s">
        <v>66</v>
      </c>
      <c r="U50" s="1" t="s">
        <v>77</v>
      </c>
    </row>
    <row r="51" spans="19:21" ht="18.75" customHeight="1">
      <c r="S51" s="1" t="s">
        <v>67</v>
      </c>
      <c r="U51" s="1" t="s">
        <v>78</v>
      </c>
    </row>
    <row r="52" spans="19:21" ht="34.5" customHeight="1">
      <c r="S52" s="1" t="s">
        <v>69</v>
      </c>
      <c r="U52" s="1" t="s">
        <v>79</v>
      </c>
    </row>
    <row r="53" spans="19:21" ht="34.5" customHeight="1">
      <c r="S53" s="1" t="s">
        <v>70</v>
      </c>
    </row>
  </sheetData>
  <mergeCells count="63">
    <mergeCell ref="K33:Q33"/>
    <mergeCell ref="B32:B33"/>
    <mergeCell ref="D32:I32"/>
    <mergeCell ref="D33:I33"/>
    <mergeCell ref="I11:K11"/>
    <mergeCell ref="M11:Q11"/>
    <mergeCell ref="D15:F15"/>
    <mergeCell ref="N18:Q18"/>
    <mergeCell ref="E18:G18"/>
    <mergeCell ref="C31:F31"/>
    <mergeCell ref="G31:Q31"/>
    <mergeCell ref="B24:B25"/>
    <mergeCell ref="E27:Q27"/>
    <mergeCell ref="C27:D27"/>
    <mergeCell ref="B26:B28"/>
    <mergeCell ref="C19:G19"/>
    <mergeCell ref="B1:Q2"/>
    <mergeCell ref="N3:Q4"/>
    <mergeCell ref="D35:Q35"/>
    <mergeCell ref="D34:F34"/>
    <mergeCell ref="G34:I34"/>
    <mergeCell ref="J34:Q34"/>
    <mergeCell ref="C26:Q26"/>
    <mergeCell ref="B22:B23"/>
    <mergeCell ref="C28:Q28"/>
    <mergeCell ref="B29:B30"/>
    <mergeCell ref="C30:Q30"/>
    <mergeCell ref="G29:Q29"/>
    <mergeCell ref="K32:Q32"/>
    <mergeCell ref="N24:O24"/>
    <mergeCell ref="C6:Q6"/>
    <mergeCell ref="H7:Q7"/>
    <mergeCell ref="D10:I10"/>
    <mergeCell ref="G15:Q15"/>
    <mergeCell ref="D11:G11"/>
    <mergeCell ref="B7:B8"/>
    <mergeCell ref="B9:B10"/>
    <mergeCell ref="B15:B18"/>
    <mergeCell ref="B11:B14"/>
    <mergeCell ref="C14:Q14"/>
    <mergeCell ref="G8:Q8"/>
    <mergeCell ref="E16:Q16"/>
    <mergeCell ref="E17:Q17"/>
    <mergeCell ref="D9:I9"/>
    <mergeCell ref="K9:Q9"/>
    <mergeCell ref="K10:Q10"/>
    <mergeCell ref="I18:L18"/>
    <mergeCell ref="C20:Q20"/>
    <mergeCell ref="H19:Q19"/>
    <mergeCell ref="C21:Q21"/>
    <mergeCell ref="P24:Q24"/>
    <mergeCell ref="D22:E22"/>
    <mergeCell ref="D24:E24"/>
    <mergeCell ref="F22:G22"/>
    <mergeCell ref="F24:G24"/>
    <mergeCell ref="H24:I24"/>
    <mergeCell ref="J24:K24"/>
    <mergeCell ref="L24:M24"/>
    <mergeCell ref="P22:Q22"/>
    <mergeCell ref="N22:O22"/>
    <mergeCell ref="L22:M22"/>
    <mergeCell ref="J22:K22"/>
    <mergeCell ref="H22:I22"/>
  </mergeCells>
  <phoneticPr fontId="1"/>
  <dataValidations count="11">
    <dataValidation type="list" allowBlank="1" showInputMessage="1" showErrorMessage="1" sqref="C19" xr:uid="{00000000-0002-0000-0000-000000000000}">
      <formula1>$S$17:$S$19</formula1>
    </dataValidation>
    <dataValidation type="list" allowBlank="1" showInputMessage="1" showErrorMessage="1" sqref="C31" xr:uid="{00000000-0002-0000-0000-000006000000}">
      <formula1>$V$42:$V$44</formula1>
    </dataValidation>
    <dataValidation type="list" allowBlank="1" showInputMessage="1" showErrorMessage="1" sqref="G34:I34" xr:uid="{00000000-0002-0000-0000-00000C000000}">
      <formula1>$U$50:$U$52</formula1>
    </dataValidation>
    <dataValidation type="whole" imeMode="halfAlpha" allowBlank="1" showInputMessage="1" showErrorMessage="1" sqref="G7" xr:uid="{00000000-0002-0000-0000-00000E000000}">
      <formula1>0</formula1>
      <formula2>9999</formula2>
    </dataValidation>
    <dataValidation type="whole" imeMode="halfAlpha" allowBlank="1" showInputMessage="1" showErrorMessage="1" sqref="E7" xr:uid="{00000000-0002-0000-0000-00000F000000}">
      <formula1>0</formula1>
      <formula2>999</formula2>
    </dataValidation>
    <dataValidation type="date" operator="greaterThanOrEqual" allowBlank="1" showInputMessage="1" showErrorMessage="1" sqref="N3:Q4" xr:uid="{00000000-0002-0000-0000-000010000000}">
      <formula1>45231</formula1>
    </dataValidation>
    <dataValidation type="list" allowBlank="1" showInputMessage="1" showErrorMessage="1" sqref="D8 D16:D17" xr:uid="{A5B9148F-835A-4938-A20C-59FCE02517BF}">
      <formula1>"北海道,青森県,岩手県,宮城県,秋田県,山形県,福島県,群馬県,栃木県,茨城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D18 H18 M18 C15 H11 C11 L11 C32:C33 J32 J33" xr:uid="{68B84376-0986-445E-B8DF-C20365284EEA}">
      <formula1>"○"</formula1>
    </dataValidation>
    <dataValidation type="list" allowBlank="1" showInputMessage="1" showErrorMessage="1" sqref="C21:Q21" xr:uid="{F14B5D81-AE7D-4CDA-9695-EAC80E57EB07}">
      <formula1>$S$24:$S$26</formula1>
    </dataValidation>
    <dataValidation type="list" allowBlank="1" showInputMessage="1" showErrorMessage="1" sqref="D23 D25 N25 L25 J25 H25 F25 P25 P23 F23 H23 J23 L23 N23" xr:uid="{00000000-0002-0000-0000-000002000000}">
      <formula1>$S$32:$S$39</formula1>
    </dataValidation>
    <dataValidation type="list" allowBlank="1" showInputMessage="1" showErrorMessage="1" sqref="C26:Q26" xr:uid="{BB9C5951-3CF0-44C8-82D2-4FCF94815040}">
      <formula1>$S$28:$S$30</formula1>
    </dataValidation>
  </dataValidations>
  <pageMargins left="0.25" right="0.25" top="0.75" bottom="0.75" header="0.3" footer="0.3"/>
  <pageSetup paperSize="8" scale="9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18D34-B64B-44B6-BD30-DA3A7640825E}">
  <sheetPr>
    <pageSetUpPr fitToPage="1"/>
  </sheetPr>
  <dimension ref="A1:V52"/>
  <sheetViews>
    <sheetView tabSelected="1" view="pageBreakPreview" zoomScale="85" zoomScaleNormal="100" zoomScaleSheetLayoutView="85" workbookViewId="0">
      <selection activeCell="C5" sqref="C5:Q5"/>
    </sheetView>
  </sheetViews>
  <sheetFormatPr defaultRowHeight="13.5"/>
  <cols>
    <col min="1" max="1" width="6.125" style="1" customWidth="1"/>
    <col min="2" max="2" width="19.25" style="1" customWidth="1"/>
    <col min="3" max="3" width="10" style="1" customWidth="1"/>
    <col min="4" max="4" width="7.75" style="1" customWidth="1"/>
    <col min="5" max="5" width="6.875" style="1" customWidth="1"/>
    <col min="6" max="8" width="6.5" style="1" customWidth="1"/>
    <col min="9" max="12" width="7" style="1" customWidth="1"/>
    <col min="13" max="13" width="6.5" style="1" customWidth="1"/>
    <col min="14" max="17" width="6.875" style="1" customWidth="1"/>
    <col min="18" max="18" width="4.75" style="1" customWidth="1"/>
    <col min="19" max="24" width="9" style="1" customWidth="1"/>
    <col min="25" max="16384" width="9" style="1"/>
  </cols>
  <sheetData>
    <row r="1" spans="1:18" ht="30.75">
      <c r="A1" s="9"/>
      <c r="B1" s="266" t="s">
        <v>86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8"/>
    </row>
    <row r="2" spans="1:18" ht="13.5" customHeight="1">
      <c r="H2" s="11"/>
      <c r="J2" s="299" t="s">
        <v>85</v>
      </c>
      <c r="K2" s="299"/>
      <c r="L2" s="299"/>
      <c r="M2" s="300"/>
      <c r="N2" s="213"/>
      <c r="O2" s="213"/>
      <c r="P2" s="213"/>
      <c r="Q2" s="213"/>
    </row>
    <row r="3" spans="1:18" ht="17.25">
      <c r="B3" s="73" t="s">
        <v>0</v>
      </c>
      <c r="N3" s="213"/>
      <c r="O3" s="213"/>
      <c r="P3" s="213"/>
      <c r="Q3" s="213"/>
    </row>
    <row r="4" spans="1:18" ht="14.2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20"/>
      <c r="N4" s="20"/>
      <c r="O4" s="20"/>
      <c r="P4" s="20"/>
      <c r="Q4" s="20"/>
      <c r="R4" s="4"/>
    </row>
    <row r="5" spans="1:18" ht="39.75" customHeight="1">
      <c r="B5" s="34" t="s">
        <v>103</v>
      </c>
      <c r="C5" s="223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5"/>
      <c r="R5" s="4"/>
    </row>
    <row r="6" spans="1:18" ht="34.5" customHeight="1">
      <c r="B6" s="202" t="s">
        <v>102</v>
      </c>
      <c r="C6" s="48" t="s">
        <v>101</v>
      </c>
      <c r="D6" s="13" t="s">
        <v>82</v>
      </c>
      <c r="E6" s="31"/>
      <c r="F6" s="14" t="s">
        <v>83</v>
      </c>
      <c r="G6" s="32"/>
      <c r="H6" s="226"/>
      <c r="I6" s="227"/>
      <c r="J6" s="227"/>
      <c r="K6" s="227"/>
      <c r="L6" s="227"/>
      <c r="M6" s="227"/>
      <c r="N6" s="227"/>
      <c r="O6" s="227"/>
      <c r="P6" s="227"/>
      <c r="Q6" s="228"/>
      <c r="R6" s="4"/>
    </row>
    <row r="7" spans="1:18" ht="34.5" customHeight="1">
      <c r="B7" s="203"/>
      <c r="C7" s="48" t="s">
        <v>87</v>
      </c>
      <c r="D7" s="74"/>
      <c r="E7" s="287" t="s">
        <v>105</v>
      </c>
      <c r="F7" s="288"/>
      <c r="G7" s="229"/>
      <c r="H7" s="230"/>
      <c r="I7" s="230"/>
      <c r="J7" s="230"/>
      <c r="K7" s="230"/>
      <c r="L7" s="230"/>
      <c r="M7" s="230"/>
      <c r="N7" s="230"/>
      <c r="O7" s="230"/>
      <c r="P7" s="230"/>
      <c r="Q7" s="231"/>
      <c r="R7" s="4"/>
    </row>
    <row r="8" spans="1:18" ht="30.75" customHeight="1">
      <c r="B8" s="202" t="s">
        <v>104</v>
      </c>
      <c r="C8" s="48" t="s">
        <v>2</v>
      </c>
      <c r="D8" s="235"/>
      <c r="E8" s="236"/>
      <c r="F8" s="236"/>
      <c r="G8" s="236"/>
      <c r="H8" s="236"/>
      <c r="I8" s="237"/>
      <c r="J8" s="48" t="s">
        <v>3</v>
      </c>
      <c r="K8" s="229"/>
      <c r="L8" s="230"/>
      <c r="M8" s="230"/>
      <c r="N8" s="230"/>
      <c r="O8" s="230"/>
      <c r="P8" s="230"/>
      <c r="Q8" s="231"/>
      <c r="R8" s="4"/>
    </row>
    <row r="9" spans="1:18" ht="33.75" customHeight="1" thickBot="1">
      <c r="B9" s="204"/>
      <c r="C9" s="49" t="s">
        <v>4</v>
      </c>
      <c r="D9" s="195"/>
      <c r="E9" s="196"/>
      <c r="F9" s="196"/>
      <c r="G9" s="196"/>
      <c r="H9" s="196"/>
      <c r="I9" s="197"/>
      <c r="J9" s="49" t="s">
        <v>5</v>
      </c>
      <c r="K9" s="296"/>
      <c r="L9" s="297"/>
      <c r="M9" s="297"/>
      <c r="N9" s="297"/>
      <c r="O9" s="297"/>
      <c r="P9" s="297"/>
      <c r="Q9" s="298"/>
      <c r="R9" s="4"/>
    </row>
    <row r="10" spans="1:18" ht="33.75" customHeight="1" thickTop="1">
      <c r="B10" s="208" t="s">
        <v>187</v>
      </c>
      <c r="C10" s="60"/>
      <c r="D10" s="200" t="s">
        <v>131</v>
      </c>
      <c r="E10" s="200"/>
      <c r="F10" s="200"/>
      <c r="G10" s="201"/>
      <c r="H10" s="60"/>
      <c r="I10" s="248" t="s">
        <v>185</v>
      </c>
      <c r="J10" s="248"/>
      <c r="K10" s="248"/>
      <c r="L10" s="60"/>
      <c r="M10" s="248" t="s">
        <v>143</v>
      </c>
      <c r="N10" s="248"/>
      <c r="O10" s="248"/>
      <c r="P10" s="248"/>
      <c r="Q10" s="249"/>
      <c r="R10" s="4"/>
    </row>
    <row r="11" spans="1:18" ht="33.75" customHeight="1">
      <c r="B11" s="209"/>
      <c r="C11" s="83" t="s">
        <v>186</v>
      </c>
      <c r="D11" s="267" t="s">
        <v>188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9"/>
      <c r="R11" s="4"/>
    </row>
    <row r="12" spans="1:18" ht="33.75" customHeight="1">
      <c r="B12" s="209"/>
      <c r="C12" s="84" t="s">
        <v>184</v>
      </c>
      <c r="D12" s="267" t="s">
        <v>188</v>
      </c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9"/>
      <c r="R12" s="4"/>
    </row>
    <row r="13" spans="1:18" ht="28.5" customHeight="1" thickBot="1">
      <c r="B13" s="204"/>
      <c r="C13" s="263" t="s">
        <v>162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5"/>
      <c r="R13" s="4"/>
    </row>
    <row r="14" spans="1:18" ht="29.25" customHeight="1" thickTop="1">
      <c r="B14" s="284" t="s">
        <v>124</v>
      </c>
      <c r="C14" s="286" t="s">
        <v>158</v>
      </c>
      <c r="D14" s="77"/>
      <c r="E14" s="277" t="s">
        <v>161</v>
      </c>
      <c r="F14" s="277"/>
      <c r="G14" s="277"/>
      <c r="H14" s="61" t="s">
        <v>145</v>
      </c>
      <c r="I14" s="61"/>
      <c r="J14" s="61"/>
      <c r="K14" s="61"/>
      <c r="L14" s="61"/>
      <c r="M14" s="61"/>
      <c r="N14" s="61"/>
      <c r="O14" s="61"/>
      <c r="P14" s="61"/>
      <c r="Q14" s="78"/>
      <c r="R14" s="4"/>
    </row>
    <row r="15" spans="1:18" ht="40.5" customHeight="1">
      <c r="B15" s="206"/>
      <c r="C15" s="113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89"/>
      <c r="R15" s="4"/>
    </row>
    <row r="16" spans="1:18" ht="32.25" customHeight="1" thickBot="1">
      <c r="B16" s="285"/>
      <c r="C16" s="49" t="s">
        <v>106</v>
      </c>
      <c r="D16" s="79"/>
      <c r="E16" s="290" t="s">
        <v>107</v>
      </c>
      <c r="F16" s="290"/>
      <c r="G16" s="291"/>
      <c r="H16" s="79"/>
      <c r="I16" s="292" t="s">
        <v>115</v>
      </c>
      <c r="J16" s="292"/>
      <c r="K16" s="292"/>
      <c r="L16" s="293"/>
      <c r="M16" s="79"/>
      <c r="N16" s="294" t="s">
        <v>108</v>
      </c>
      <c r="O16" s="294"/>
      <c r="P16" s="294"/>
      <c r="Q16" s="295"/>
      <c r="R16" s="4"/>
    </row>
    <row r="17" spans="1:22" ht="81" customHeight="1" thickTop="1">
      <c r="B17" s="80" t="s">
        <v>111</v>
      </c>
      <c r="C17" s="270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2"/>
      <c r="R17" s="4"/>
    </row>
    <row r="18" spans="1:22" ht="39" customHeight="1" thickBot="1">
      <c r="B18" s="53" t="s">
        <v>109</v>
      </c>
      <c r="C18" s="54"/>
      <c r="D18" s="310" t="s">
        <v>159</v>
      </c>
      <c r="E18" s="310"/>
      <c r="F18" s="310"/>
      <c r="G18" s="311"/>
      <c r="H18" s="54"/>
      <c r="I18" s="308" t="s">
        <v>110</v>
      </c>
      <c r="J18" s="308"/>
      <c r="K18" s="308"/>
      <c r="L18" s="309"/>
      <c r="M18" s="54"/>
      <c r="N18" s="312" t="s">
        <v>160</v>
      </c>
      <c r="O18" s="312"/>
      <c r="P18" s="312"/>
      <c r="Q18" s="313"/>
      <c r="R18" s="4"/>
    </row>
    <row r="19" spans="1:22" ht="41.25" customHeight="1" thickTop="1">
      <c r="B19" s="56" t="s">
        <v>190</v>
      </c>
      <c r="C19" s="76"/>
      <c r="D19" s="273" t="s">
        <v>163</v>
      </c>
      <c r="E19" s="273"/>
      <c r="F19" s="273"/>
      <c r="G19" s="274"/>
      <c r="H19" s="77"/>
      <c r="I19" s="275" t="s">
        <v>175</v>
      </c>
      <c r="J19" s="275"/>
      <c r="K19" s="275"/>
      <c r="L19" s="276"/>
      <c r="M19" s="77"/>
      <c r="N19" s="277" t="s">
        <v>17</v>
      </c>
      <c r="O19" s="277"/>
      <c r="P19" s="277"/>
      <c r="Q19" s="278"/>
      <c r="R19" s="4"/>
    </row>
    <row r="20" spans="1:22" ht="42" customHeight="1">
      <c r="B20" s="205" t="s">
        <v>207</v>
      </c>
      <c r="C20" s="51" t="s">
        <v>118</v>
      </c>
      <c r="D20" s="193" t="s">
        <v>20</v>
      </c>
      <c r="E20" s="194"/>
      <c r="F20" s="193" t="s">
        <v>31</v>
      </c>
      <c r="G20" s="194"/>
      <c r="H20" s="193" t="s">
        <v>32</v>
      </c>
      <c r="I20" s="194"/>
      <c r="J20" s="193" t="s">
        <v>21</v>
      </c>
      <c r="K20" s="194"/>
      <c r="L20" s="193" t="s">
        <v>19</v>
      </c>
      <c r="M20" s="194"/>
      <c r="N20" s="222" t="s">
        <v>117</v>
      </c>
      <c r="O20" s="192"/>
      <c r="P20" s="191" t="s">
        <v>120</v>
      </c>
      <c r="Q20" s="192"/>
      <c r="R20" s="4"/>
    </row>
    <row r="21" spans="1:22" ht="42" customHeight="1">
      <c r="B21" s="203"/>
      <c r="C21" s="50" t="s">
        <v>116</v>
      </c>
      <c r="D21" s="88"/>
      <c r="E21" s="38" t="s">
        <v>22</v>
      </c>
      <c r="F21" s="88"/>
      <c r="G21" s="38" t="s">
        <v>22</v>
      </c>
      <c r="H21" s="88"/>
      <c r="I21" s="38" t="s">
        <v>22</v>
      </c>
      <c r="J21" s="88"/>
      <c r="K21" s="38" t="s">
        <v>22</v>
      </c>
      <c r="L21" s="88"/>
      <c r="M21" s="38" t="s">
        <v>22</v>
      </c>
      <c r="N21" s="89"/>
      <c r="O21" s="39" t="s">
        <v>22</v>
      </c>
      <c r="P21" s="90"/>
      <c r="Q21" s="39" t="s">
        <v>22</v>
      </c>
      <c r="R21" s="4"/>
    </row>
    <row r="22" spans="1:22" ht="42" customHeight="1">
      <c r="B22" s="205" t="s">
        <v>208</v>
      </c>
      <c r="C22" s="48" t="s">
        <v>119</v>
      </c>
      <c r="D22" s="193" t="s">
        <v>20</v>
      </c>
      <c r="E22" s="194"/>
      <c r="F22" s="193" t="s">
        <v>150</v>
      </c>
      <c r="G22" s="194"/>
      <c r="H22" s="193" t="s">
        <v>151</v>
      </c>
      <c r="I22" s="194"/>
      <c r="J22" s="193" t="s">
        <v>21</v>
      </c>
      <c r="K22" s="194"/>
      <c r="L22" s="193" t="s">
        <v>19</v>
      </c>
      <c r="M22" s="194"/>
      <c r="N22" s="222" t="s">
        <v>146</v>
      </c>
      <c r="O22" s="192"/>
      <c r="P22" s="191" t="s">
        <v>121</v>
      </c>
      <c r="Q22" s="192"/>
      <c r="R22" s="4"/>
    </row>
    <row r="23" spans="1:22" ht="42" customHeight="1" thickBot="1">
      <c r="B23" s="204"/>
      <c r="C23" s="49" t="s">
        <v>116</v>
      </c>
      <c r="D23" s="93"/>
      <c r="E23" s="41" t="s">
        <v>22</v>
      </c>
      <c r="F23" s="93"/>
      <c r="G23" s="41" t="s">
        <v>22</v>
      </c>
      <c r="H23" s="93"/>
      <c r="I23" s="41" t="s">
        <v>22</v>
      </c>
      <c r="J23" s="93"/>
      <c r="K23" s="41" t="s">
        <v>22</v>
      </c>
      <c r="L23" s="93"/>
      <c r="M23" s="41" t="s">
        <v>22</v>
      </c>
      <c r="N23" s="92"/>
      <c r="O23" s="42" t="s">
        <v>22</v>
      </c>
      <c r="P23" s="91"/>
      <c r="Q23" s="42" t="s">
        <v>22</v>
      </c>
      <c r="R23" s="4"/>
    </row>
    <row r="24" spans="1:22" ht="33" customHeight="1" thickTop="1">
      <c r="B24" s="208" t="s">
        <v>152</v>
      </c>
      <c r="C24" s="76"/>
      <c r="D24" s="305" t="s">
        <v>164</v>
      </c>
      <c r="E24" s="305"/>
      <c r="F24" s="305"/>
      <c r="G24" s="306"/>
      <c r="H24" s="77"/>
      <c r="I24" s="200" t="s">
        <v>148</v>
      </c>
      <c r="J24" s="200"/>
      <c r="K24" s="200"/>
      <c r="L24" s="201"/>
      <c r="M24" s="77"/>
      <c r="N24" s="200" t="s">
        <v>165</v>
      </c>
      <c r="O24" s="200"/>
      <c r="P24" s="200"/>
      <c r="Q24" s="307"/>
      <c r="R24" s="4"/>
    </row>
    <row r="25" spans="1:22" ht="32.25" customHeight="1">
      <c r="B25" s="209"/>
      <c r="C25" s="82" t="s">
        <v>173</v>
      </c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1"/>
      <c r="R25" s="4"/>
    </row>
    <row r="26" spans="1:22" ht="40.5" customHeight="1">
      <c r="B26" s="203"/>
      <c r="C26" s="279" t="s">
        <v>174</v>
      </c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2"/>
      <c r="R26" s="4"/>
    </row>
    <row r="27" spans="1:22" ht="31.5" customHeight="1">
      <c r="B27" s="202" t="s">
        <v>176</v>
      </c>
      <c r="C27" s="282"/>
      <c r="D27" s="283"/>
      <c r="E27" s="283"/>
      <c r="F27" s="283"/>
      <c r="G27" s="211" t="s">
        <v>46</v>
      </c>
      <c r="H27" s="211"/>
      <c r="I27" s="211"/>
      <c r="J27" s="211"/>
      <c r="K27" s="211"/>
      <c r="L27" s="211"/>
      <c r="M27" s="211"/>
      <c r="N27" s="211"/>
      <c r="O27" s="211"/>
      <c r="P27" s="211"/>
      <c r="Q27" s="212"/>
      <c r="R27" s="4"/>
    </row>
    <row r="28" spans="1:22" ht="39.75" customHeight="1" thickBot="1">
      <c r="A28" s="1" t="s">
        <v>12</v>
      </c>
      <c r="B28" s="204"/>
      <c r="C28" s="217" t="s">
        <v>177</v>
      </c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9"/>
      <c r="R28" s="4"/>
    </row>
    <row r="29" spans="1:22" ht="35.25" customHeight="1" thickTop="1">
      <c r="B29" s="56" t="s">
        <v>140</v>
      </c>
      <c r="C29" s="76"/>
      <c r="D29" s="273" t="s">
        <v>166</v>
      </c>
      <c r="E29" s="273"/>
      <c r="F29" s="273"/>
      <c r="G29" s="274"/>
      <c r="H29" s="77"/>
      <c r="I29" s="275" t="s">
        <v>60</v>
      </c>
      <c r="J29" s="275"/>
      <c r="K29" s="275"/>
      <c r="L29" s="276"/>
      <c r="M29" s="77"/>
      <c r="N29" s="277" t="s">
        <v>167</v>
      </c>
      <c r="O29" s="277"/>
      <c r="P29" s="277"/>
      <c r="Q29" s="278"/>
      <c r="R29" s="4"/>
    </row>
    <row r="30" spans="1:22" ht="30.75" customHeight="1">
      <c r="B30" s="205" t="s">
        <v>142</v>
      </c>
      <c r="C30" s="54"/>
      <c r="D30" s="220" t="s">
        <v>204</v>
      </c>
      <c r="E30" s="220"/>
      <c r="F30" s="220"/>
      <c r="G30" s="220"/>
      <c r="H30" s="54"/>
      <c r="I30" s="303" t="s">
        <v>170</v>
      </c>
      <c r="J30" s="303"/>
      <c r="K30" s="303"/>
      <c r="L30" s="304"/>
      <c r="M30" s="301"/>
      <c r="N30" s="301"/>
      <c r="O30" s="301"/>
      <c r="P30" s="301"/>
      <c r="Q30" s="302"/>
      <c r="R30" s="4"/>
      <c r="S30" s="6"/>
      <c r="T30" s="6"/>
      <c r="U30" s="6"/>
      <c r="V30" s="6"/>
    </row>
    <row r="31" spans="1:22" ht="31.5" customHeight="1">
      <c r="B31" s="203"/>
      <c r="C31" s="54"/>
      <c r="D31" s="198" t="s">
        <v>153</v>
      </c>
      <c r="E31" s="198"/>
      <c r="F31" s="198"/>
      <c r="G31" s="247"/>
      <c r="H31" s="54"/>
      <c r="I31" s="303" t="s">
        <v>168</v>
      </c>
      <c r="J31" s="303"/>
      <c r="K31" s="303"/>
      <c r="L31" s="304"/>
      <c r="M31" s="301"/>
      <c r="N31" s="301"/>
      <c r="O31" s="301"/>
      <c r="P31" s="301"/>
      <c r="Q31" s="302"/>
      <c r="S31" s="3">
        <v>0</v>
      </c>
    </row>
    <row r="32" spans="1:22" ht="29.25" customHeight="1">
      <c r="B32" s="202" t="s">
        <v>169</v>
      </c>
      <c r="C32" s="54"/>
      <c r="D32" s="198" t="s">
        <v>171</v>
      </c>
      <c r="E32" s="198"/>
      <c r="F32" s="198"/>
      <c r="G32" s="247"/>
      <c r="H32" s="54"/>
      <c r="I32" s="303" t="s">
        <v>172</v>
      </c>
      <c r="J32" s="303"/>
      <c r="K32" s="303"/>
      <c r="L32" s="304"/>
      <c r="M32" s="301"/>
      <c r="N32" s="301"/>
      <c r="O32" s="301"/>
      <c r="P32" s="301"/>
      <c r="Q32" s="302"/>
      <c r="S32" s="3">
        <v>1</v>
      </c>
    </row>
    <row r="33" spans="1:19" ht="29.25" customHeight="1" thickBot="1">
      <c r="B33" s="317"/>
      <c r="C33" s="314" t="s">
        <v>76</v>
      </c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6"/>
      <c r="S33" s="3">
        <v>2</v>
      </c>
    </row>
    <row r="34" spans="1:19" ht="22.5" customHeight="1">
      <c r="S34" s="3">
        <v>3</v>
      </c>
    </row>
    <row r="35" spans="1:19" ht="21" customHeight="1">
      <c r="S35" s="3">
        <v>4</v>
      </c>
    </row>
    <row r="36" spans="1:19" ht="21" customHeight="1">
      <c r="S36" s="3">
        <v>5</v>
      </c>
    </row>
    <row r="37" spans="1:19" ht="27" customHeight="1">
      <c r="S37" s="3">
        <v>6</v>
      </c>
    </row>
    <row r="38" spans="1:19">
      <c r="S38" s="3">
        <v>7</v>
      </c>
    </row>
    <row r="39" spans="1:19">
      <c r="S39" s="3">
        <v>8</v>
      </c>
    </row>
    <row r="40" spans="1:19">
      <c r="S40" s="3">
        <v>9</v>
      </c>
    </row>
    <row r="41" spans="1:19">
      <c r="A41" s="1" t="s">
        <v>12</v>
      </c>
      <c r="S41" s="3">
        <v>10</v>
      </c>
    </row>
    <row r="42" spans="1:19">
      <c r="S42" s="1">
        <v>99</v>
      </c>
    </row>
    <row r="43" spans="1:19" ht="21" customHeight="1"/>
    <row r="44" spans="1:19" ht="27.75" customHeight="1"/>
    <row r="45" spans="1:19" ht="21" customHeight="1">
      <c r="A45" s="1" t="s">
        <v>12</v>
      </c>
    </row>
    <row r="46" spans="1:19" ht="21" customHeight="1"/>
    <row r="47" spans="1:19" ht="21" customHeight="1"/>
    <row r="48" spans="1:19" ht="27.75" customHeight="1"/>
    <row r="49" ht="18.75" customHeight="1"/>
    <row r="50" ht="18.75" customHeight="1"/>
    <row r="51" ht="34.5" customHeight="1"/>
    <row r="52" ht="34.5" customHeight="1"/>
  </sheetData>
  <mergeCells count="75">
    <mergeCell ref="C33:Q33"/>
    <mergeCell ref="D32:G32"/>
    <mergeCell ref="I32:L32"/>
    <mergeCell ref="M32:Q32"/>
    <mergeCell ref="B32:B33"/>
    <mergeCell ref="I30:L30"/>
    <mergeCell ref="I31:L31"/>
    <mergeCell ref="M31:Q31"/>
    <mergeCell ref="D31:G31"/>
    <mergeCell ref="D19:G19"/>
    <mergeCell ref="I19:L19"/>
    <mergeCell ref="N19:Q19"/>
    <mergeCell ref="D24:G24"/>
    <mergeCell ref="I24:L24"/>
    <mergeCell ref="N24:Q24"/>
    <mergeCell ref="B14:B16"/>
    <mergeCell ref="C14:C15"/>
    <mergeCell ref="E14:G14"/>
    <mergeCell ref="E7:F7"/>
    <mergeCell ref="D15:Q15"/>
    <mergeCell ref="E16:G16"/>
    <mergeCell ref="I16:L16"/>
    <mergeCell ref="N16:Q16"/>
    <mergeCell ref="B8:B9"/>
    <mergeCell ref="D8:I8"/>
    <mergeCell ref="K8:Q8"/>
    <mergeCell ref="D9:I9"/>
    <mergeCell ref="K9:Q9"/>
    <mergeCell ref="B10:B13"/>
    <mergeCell ref="D10:G10"/>
    <mergeCell ref="I10:K10"/>
    <mergeCell ref="L22:M22"/>
    <mergeCell ref="N22:O22"/>
    <mergeCell ref="P22:Q22"/>
    <mergeCell ref="B30:B31"/>
    <mergeCell ref="D29:G29"/>
    <mergeCell ref="I29:L29"/>
    <mergeCell ref="N29:Q29"/>
    <mergeCell ref="B24:B26"/>
    <mergeCell ref="C26:Q26"/>
    <mergeCell ref="B27:B28"/>
    <mergeCell ref="G27:Q27"/>
    <mergeCell ref="C28:Q28"/>
    <mergeCell ref="D25:Q25"/>
    <mergeCell ref="C27:F27"/>
    <mergeCell ref="D30:G30"/>
    <mergeCell ref="M30:Q30"/>
    <mergeCell ref="B22:B23"/>
    <mergeCell ref="D22:E22"/>
    <mergeCell ref="F22:G22"/>
    <mergeCell ref="H22:I22"/>
    <mergeCell ref="J22:K22"/>
    <mergeCell ref="C17:Q17"/>
    <mergeCell ref="B20:B21"/>
    <mergeCell ref="D20:E20"/>
    <mergeCell ref="F20:G20"/>
    <mergeCell ref="H20:I20"/>
    <mergeCell ref="J20:K20"/>
    <mergeCell ref="L20:M20"/>
    <mergeCell ref="N20:O20"/>
    <mergeCell ref="P20:Q20"/>
    <mergeCell ref="I18:L18"/>
    <mergeCell ref="D18:G18"/>
    <mergeCell ref="N18:Q18"/>
    <mergeCell ref="M10:Q10"/>
    <mergeCell ref="C13:Q13"/>
    <mergeCell ref="B1:Q1"/>
    <mergeCell ref="N2:Q3"/>
    <mergeCell ref="C5:Q5"/>
    <mergeCell ref="B6:B7"/>
    <mergeCell ref="H6:Q6"/>
    <mergeCell ref="G7:Q7"/>
    <mergeCell ref="D11:Q11"/>
    <mergeCell ref="D12:Q12"/>
    <mergeCell ref="J2:M2"/>
  </mergeCells>
  <phoneticPr fontId="1"/>
  <dataValidations count="6">
    <dataValidation type="list" allowBlank="1" showInputMessage="1" showErrorMessage="1" sqref="M29 H10 C10 L10 C29:C32 D16:D17 D14 H29:H32 C18:C19 H16:H19 M16:M19 C24 H24 M24" xr:uid="{43849F1B-D2DB-4ED0-9B40-6BDC580AEF2F}">
      <formula1>"○"</formula1>
    </dataValidation>
    <dataValidation type="list" allowBlank="1" showInputMessage="1" showErrorMessage="1" sqref="D7" xr:uid="{3D4A7791-CC18-49EF-AF66-609CE74E473F}">
      <formula1>"北海道,青森県,岩手県,宮城県,秋田県,山形県,福島県,群馬県,栃木県,茨城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date" operator="greaterThanOrEqual" allowBlank="1" showInputMessage="1" showErrorMessage="1" sqref="N2:Q3" xr:uid="{4B04E79F-3419-4BA8-B39F-DA85349F80D3}">
      <formula1>45231</formula1>
    </dataValidation>
    <dataValidation type="whole" imeMode="halfAlpha" allowBlank="1" showInputMessage="1" showErrorMessage="1" sqref="E6" xr:uid="{9CC56798-00D7-4D6A-8370-A7AFB379D790}">
      <formula1>0</formula1>
      <formula2>999</formula2>
    </dataValidation>
    <dataValidation type="whole" imeMode="halfAlpha" allowBlank="1" showInputMessage="1" showErrorMessage="1" sqref="G6" xr:uid="{2E51EDB7-95F4-4720-8429-9361B045D7FB}">
      <formula1>0</formula1>
      <formula2>9999</formula2>
    </dataValidation>
    <dataValidation type="list" allowBlank="1" showInputMessage="1" showErrorMessage="1" sqref="D21 F21 H21 J21 L21 N21 P21 P23 N23 L23 J23 H23 F23 D23" xr:uid="{4FD484CD-1846-4940-B005-DEC4A8773A6B}">
      <formula1>$S$31:$S$42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1413-DFBB-4989-A0FA-CB5396229C93}">
  <sheetPr codeName="Sheet2"/>
  <dimension ref="A1:AI3"/>
  <sheetViews>
    <sheetView workbookViewId="0">
      <selection activeCell="A3" sqref="A3"/>
    </sheetView>
  </sheetViews>
  <sheetFormatPr defaultRowHeight="18.75"/>
  <cols>
    <col min="1" max="1" width="12.25" customWidth="1"/>
    <col min="2" max="2" width="26" customWidth="1"/>
    <col min="4" max="4" width="10.125" customWidth="1"/>
    <col min="5" max="5" width="12.25" customWidth="1"/>
    <col min="6" max="6" width="13.125" customWidth="1"/>
    <col min="8" max="9" width="25.75" customWidth="1"/>
    <col min="10" max="10" width="14.75" customWidth="1"/>
    <col min="11" max="11" width="14.125" customWidth="1"/>
    <col min="12" max="17" width="7.75" customWidth="1"/>
    <col min="26" max="26" width="24" customWidth="1"/>
    <col min="27" max="27" width="9.5" customWidth="1"/>
    <col min="28" max="28" width="12.125" customWidth="1"/>
    <col min="30" max="30" width="17.875" customWidth="1"/>
    <col min="31" max="31" width="14.25" customWidth="1"/>
  </cols>
  <sheetData>
    <row r="1" spans="1:35" ht="19.5" thickBot="1"/>
    <row r="2" spans="1:35" ht="40.5" thickTop="1" thickBot="1">
      <c r="A2" s="24" t="s">
        <v>206</v>
      </c>
      <c r="B2" s="24" t="s">
        <v>199</v>
      </c>
      <c r="C2" s="24" t="s">
        <v>89</v>
      </c>
      <c r="D2" s="86" t="s">
        <v>200</v>
      </c>
      <c r="E2" s="86" t="s">
        <v>201</v>
      </c>
      <c r="F2" s="24" t="s">
        <v>189</v>
      </c>
      <c r="G2" s="24" t="s">
        <v>90</v>
      </c>
      <c r="H2" s="29" t="s">
        <v>183</v>
      </c>
      <c r="I2" s="29" t="s">
        <v>184</v>
      </c>
      <c r="J2" s="29" t="s">
        <v>182</v>
      </c>
      <c r="K2" s="24" t="s">
        <v>91</v>
      </c>
      <c r="L2" s="25" t="s">
        <v>92</v>
      </c>
      <c r="M2" s="26" t="s">
        <v>93</v>
      </c>
      <c r="N2" s="26" t="s">
        <v>94</v>
      </c>
      <c r="O2" s="26" t="s">
        <v>95</v>
      </c>
      <c r="P2" s="26" t="s">
        <v>96</v>
      </c>
      <c r="Q2" s="27" t="s">
        <v>191</v>
      </c>
      <c r="R2" s="27" t="s">
        <v>195</v>
      </c>
      <c r="S2" s="28" t="s">
        <v>193</v>
      </c>
      <c r="T2" s="27" t="s">
        <v>97</v>
      </c>
      <c r="U2" s="27" t="s">
        <v>98</v>
      </c>
      <c r="V2" s="27" t="s">
        <v>99</v>
      </c>
      <c r="W2" s="27" t="s">
        <v>100</v>
      </c>
      <c r="X2" s="27" t="s">
        <v>192</v>
      </c>
      <c r="Y2" s="85" t="s">
        <v>194</v>
      </c>
      <c r="Z2" s="29" t="s">
        <v>196</v>
      </c>
      <c r="AA2" s="29" t="s">
        <v>198</v>
      </c>
      <c r="AB2" s="30" t="s">
        <v>202</v>
      </c>
      <c r="AC2" s="30" t="s">
        <v>197</v>
      </c>
      <c r="AD2" s="30" t="s">
        <v>203</v>
      </c>
      <c r="AE2" s="30" t="s">
        <v>205</v>
      </c>
      <c r="AF2" s="24" t="s">
        <v>178</v>
      </c>
      <c r="AG2" s="24" t="s">
        <v>179</v>
      </c>
      <c r="AH2" s="24" t="s">
        <v>180</v>
      </c>
      <c r="AI2" s="24" t="s">
        <v>181</v>
      </c>
    </row>
    <row r="3" spans="1:35" ht="19.5" thickTop="1">
      <c r="A3" s="87">
        <f>企業様記入用受入回答書!$N$2</f>
        <v>0</v>
      </c>
      <c r="B3">
        <f>企業様記入用受入回答書!$C$5</f>
        <v>0</v>
      </c>
      <c r="C3" t="str">
        <f>企業様記入用受入回答書!$E$6&amp;"-"&amp;企業様記入用受入回答書!$G$6</f>
        <v>-</v>
      </c>
      <c r="D3">
        <f>企業様記入用受入回答書!$D$7</f>
        <v>0</v>
      </c>
      <c r="E3">
        <f>企業様記入用受入回答書!$G$7</f>
        <v>0</v>
      </c>
      <c r="F3">
        <f>IF(企業様記入用受入回答書!$D$14="○", "所在地と同じ", IF(企業様記入用受入回答書!$D$14="", 企業様記入用受入回答書!$D$15, ""))</f>
        <v>0</v>
      </c>
      <c r="G3">
        <f>企業様記入用受入回答書!$C$17</f>
        <v>0</v>
      </c>
      <c r="H3" t="str">
        <f>企業様記入用受入回答書!$D$11</f>
        <v>令和XX年XX月XX日～XX月XX日までの実働○日間</v>
      </c>
      <c r="I3" t="str">
        <f>企業様記入用受入回答書!$D$12</f>
        <v>令和XX年XX月XX日～XX月XX日までの実働○日間</v>
      </c>
      <c r="J3" t="str">
        <f>IF(企業様記入用受入回答書!$C$10="○","指定あり",IF(企業様記入用受入回答書!$H$10="○","応相談",""))</f>
        <v/>
      </c>
      <c r="K3" t="str">
        <f>IF(企業様記入用受入回答書!$C$19="○","専用枠あり",IF(企業様記入用受入回答書!$H$19="○","公募",IF(企業様記入用受入回答書!$M$19="○","先着順","")))</f>
        <v/>
      </c>
      <c r="L3">
        <f>企業様記入用受入回答書!$D$21</f>
        <v>0</v>
      </c>
      <c r="M3">
        <f>企業様記入用受入回答書!$F$21</f>
        <v>0</v>
      </c>
      <c r="N3">
        <f>企業様記入用受入回答書!$H$21</f>
        <v>0</v>
      </c>
      <c r="O3">
        <f>企業様記入用受入回答書!$J$21</f>
        <v>0</v>
      </c>
      <c r="P3">
        <f>企業様記入用受入回答書!L21</f>
        <v>0</v>
      </c>
      <c r="Q3">
        <f>企業様記入用受入回答書!$N$21</f>
        <v>0</v>
      </c>
      <c r="R3">
        <f>企業様記入用受入回答書!$P$21</f>
        <v>0</v>
      </c>
      <c r="S3">
        <f>企業様記入用受入回答書!$D$23</f>
        <v>0</v>
      </c>
      <c r="T3">
        <f>企業様記入用受入回答書!$F$23</f>
        <v>0</v>
      </c>
      <c r="U3">
        <f>企業様記入用受入回答書!$H$23</f>
        <v>0</v>
      </c>
      <c r="V3">
        <f>企業様記入用受入回答書!$J$23</f>
        <v>0</v>
      </c>
      <c r="W3">
        <f>企業様記入用受入回答書!$L$23</f>
        <v>0</v>
      </c>
      <c r="X3">
        <f>企業様記入用受入回答書!$N$23</f>
        <v>0</v>
      </c>
      <c r="Y3">
        <f>企業様記入用受入回答書!$P$23</f>
        <v>0</v>
      </c>
      <c r="Z3" t="str">
        <f>IF(企業様記入用受入回答書!$C$24="○","学校経由（指定様式あり）",IF(企業様記入用受入回答書!$H$24="○","学校経由（指定様式なし）",IF(企業様記入用受入回答書!$M$24="○","直接申込","")))</f>
        <v/>
      </c>
      <c r="AA3">
        <f>企業様記入用受入回答書!$D$25</f>
        <v>0</v>
      </c>
      <c r="AB3" s="87">
        <f>企業様記入用受入回答書!$C$27</f>
        <v>0</v>
      </c>
      <c r="AC3" t="str">
        <f>IF(企業様記入用受入回答書!$C$29="○","可",IF(企業様記入用受入回答書!$H$29="○","応相談",IF(企業様記入用受入回答書!$M$29="○","不可","")))</f>
        <v/>
      </c>
      <c r="AD3" t="str">
        <f>IF(企業様記入用受入回答書!$C$30="○","手配あり",IF(企業様記入用受入回答書!$H$30="○","費用補助あり",IF(企業様記入用受入回答書!$C$31="○","なし",IF(企業様記入用受入回答書!$H$31="○","なし（自宅通勤のみ）",""))))</f>
        <v/>
      </c>
      <c r="AE3" t="str">
        <f>IF(企業様記入用受入回答書!$C$32="○", "あり", IF(企業様記入用受入回答書!$H$32="○","なし",""))</f>
        <v/>
      </c>
      <c r="AF3">
        <f>企業様記入用受入回答書!$D$8</f>
        <v>0</v>
      </c>
      <c r="AG3">
        <f>企業様記入用受入回答書!$K$8</f>
        <v>0</v>
      </c>
      <c r="AH3">
        <f>企業様記入用受入回答書!$D$9</f>
        <v>0</v>
      </c>
      <c r="AI3">
        <f>企業様記入用受入回答書!$K$9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 (2)</vt:lpstr>
      <vt:lpstr>Sheet1</vt:lpstr>
      <vt:lpstr>企業様記入用受入回答書</vt:lpstr>
      <vt:lpstr>集計用シート（編集不可）</vt:lpstr>
      <vt:lpstr>Sheet1!Print_Area</vt:lpstr>
      <vt:lpstr>'Sheet1 (2)'!Print_Area</vt:lpstr>
      <vt:lpstr>企業様記入用受入回答書!Print_Area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健一郎</dc:creator>
  <cp:lastModifiedBy>飯田 詩織【鈴鹿】</cp:lastModifiedBy>
  <cp:lastPrinted>2025-04-07T00:28:44Z</cp:lastPrinted>
  <dcterms:created xsi:type="dcterms:W3CDTF">2023-10-04T02:28:31Z</dcterms:created>
  <dcterms:modified xsi:type="dcterms:W3CDTF">2025-04-07T00:30:31Z</dcterms:modified>
</cp:coreProperties>
</file>